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1" firstSheet="0" minimized="0" showHorizontalScroll="1" showSheetTabs="1" showVerticalScroll="1" tabRatio="600" visibility="visible"/>
  </bookViews>
  <sheets>
    <sheet name="Metadata" sheetId="1" r:id="rId4"/>
    <sheet name="ORGANIC AND LITTER LAYER" sheetId="2" r:id="rId5"/>
    <sheet name="MIN. ACTIVE LAYER &amp; NON-PF" sheetId="3" r:id="rId6"/>
    <sheet name="HOLOCENE PEAT &amp; THERMOKARST" sheetId="4" r:id="rId7"/>
    <sheet name="ICE COMPLEX DEPOSIT" sheetId="5" r:id="rId8"/>
  </sheets>
  <definedNames>
    <definedName name="_xlnm.Print_Area" localSheetId="2">'MIN. ACTIVE LAYER &amp; NON-PF'!$A$1:$J$118</definedName>
    <definedName name="_xlnm.Print_Area" localSheetId="4">'ICE COMPLEX DEPOSIT'!$A$1:$H$109</definedName>
  </definedNames>
  <calcPr calcId="999999" calcMode="auto" calcCompleted="1" fullCalcOnLoad="0"/>
</workbook>
</file>

<file path=xl/sharedStrings.xml><?xml version="1.0" encoding="utf-8"?>
<sst xmlns="http://schemas.openxmlformats.org/spreadsheetml/2006/main" uniqueCount="590">
  <si>
    <t>Content of carbon isotopes (¹³C and ¹⁴C) in organic carbon pools in terrestrial Siberia
Summary
This dataset represents a literature compilation of carbon isotope data of four terrestrial organic carbon pools, (1) litter and organic layers in northern Russia, Scandinavia, Canada and Alaska (¹³C and ¹⁴C); (2) mineral active layers and non-permafrost soils in Siberia (¹³C and ¹⁴C); (3) exposures of Holocene peat and thermokarst deposits in Siberia (¹⁴C); (4) exposures of Ice Complex deposits in Siberia (¹⁴C). The dataset has been used to quantify the contribution of carbon from different sources to dissolved and particulate organic carbon in large Siberian rivers using statistical source apportionment.
Web address
https://bolin.su.se/data/wild-2019
Citations
Wild, B., Andersson, A., Bröder, L., Vonk, J., Hugelius, G., McClelland, J. W., Song, W., Raymond P. A., Gustafsson, Ö. (2019). Rivers across the Siberian Arctic unearth the patterns of carbon release from thawing permafrost. Proceedings of the National Academy of Sciences of the U.S.A. doi:10.1073/pnas.1811797116
Principal Investigator
Birgit Wild, Örjan Gustafsson
Keywords
Permafrost; Peat; Thermokarst; Active layer; Siberia
Category
Terrestrial &gt; Arctic carbon
Comments
This dataset has been used to quantify the contribution of carbon from different terrestrial sources to dissolved and particulate organic carbon in the large Siberian rivers Ob, Yenisey, Lena and Kolyma. To achieve this, we have complemented publicly available long-term monitoring data with a new literature compilation in a statistical approach. The related monitoring dataset with concentrations of dissolved and particulate organic carbon in the Ob, Yenisey, Lena and Kolyma as well as their ¹³C and ¹⁴C contents is found under 'Water Quality' at: &lt;a href="https://arcticgreatrivers.org/data/"&gt;https://arcticgreatrivers.org/data/&lt;/a&gt;.&lt;/p&gt;
&lt;p&gt;
Link to MATLAB code for statistical source apportionment: &lt;a href="https://git.bolin.su.se/bolin/wild-2019"&gt;https://git.bolin.su.se/bolin/wild-2019&lt;/a&gt;.
Contact information
Email Address
birgit.wild@aces.su.se
Postal address
Birgit Wild
Department of Environmental Science and Analytical Chemistry (ACES), Stockholm University
SE-106 91 Stockholm
Sweden
Metadata
GCMD Science keywords
Earth science &gt; Land surface &gt; Soils &gt; Carbon
GCMD Location
Continent &gt; Asia
Status
Completed
Data Set Language
English
Project
This study was funded by the US National Science Foundation (Grants 0229302, 0732821, and 1107774), the Swedish Research Council Vetenskapsrådet (Contracts 621-2013-5297 and 2017-01601 and 330-2014-6417), and the European Research Council (ERC-AdG CC-TOP Project 695331 and ERC-StG THAWSOME Project 676982). The European Union Horizon 2020 project Nunataryuk (Contract 773421) is additionally acknowledged.
Description
The dataset consists of one xlsx file with four sheets, listing (1) ¹³C and ¹⁴C data of litter and organic layers in northern Russia, Scandinavia, Canada and Alaska; (2) ¹³C and ¹⁴C data of mineral active layers and non-permafrost soils in Siberia; (3) ¹⁴C data of exposures of Holocene peat and thermokarst deposits in Siberia; and (4) ¹⁴C of exposures of Ice Complex deposits in Siberia, including coordinates of sampling sites and references to original publications.
Publisher
Bolin Centre for Climate Research, Stockholm University
Dataset Version
1.0
Use Limitations
None, but please cite Wild et al. (2019)
Access Constraints
Free
Published
2019-05-06 15:46:16</t>
  </si>
  <si>
    <t>Location</t>
  </si>
  <si>
    <t>Latitude</t>
  </si>
  <si>
    <t>Longitude</t>
  </si>
  <si>
    <t>Type</t>
  </si>
  <si>
    <r>
      <rPr>
        <rFont val="Calibri"/>
        <b val="true"/>
        <i val="false"/>
        <strike val="false"/>
        <color rgb="FF000000"/>
        <sz val="11"/>
        <u val="none"/>
      </rPr>
      <t xml:space="preserve">δ</t>
    </r>
    <r>
      <rPr>
        <rFont val="Calibri"/>
        <b val="true"/>
        <i val="false"/>
        <strike val="false"/>
        <color rgb="FF000000"/>
        <sz val="11"/>
        <u val="none"/>
      </rPr>
      <t xml:space="preserve">13C (</t>
    </r>
    <r>
      <rPr>
        <rFont val="Calibri"/>
        <b val="true"/>
        <i val="false"/>
        <strike val="false"/>
        <color rgb="FF000000"/>
        <sz val="11"/>
        <u val="none"/>
      </rPr>
      <t xml:space="preserve">‰)</t>
    </r>
  </si>
  <si>
    <r>
      <rPr>
        <rFont val="Calibri"/>
        <b val="true"/>
        <i val="false"/>
        <strike val="false"/>
        <color rgb="FF000000"/>
        <sz val="11"/>
        <u val="none"/>
      </rPr>
      <t xml:space="preserve">Δ</t>
    </r>
    <r>
      <rPr>
        <rFont val="Calibri"/>
        <b val="true"/>
        <i val="false"/>
        <strike val="false"/>
        <color rgb="FF000000"/>
        <sz val="11"/>
        <u val="none"/>
      </rPr>
      <t xml:space="preserve">14C (‰)</t>
    </r>
  </si>
  <si>
    <t>14C Lab ID</t>
  </si>
  <si>
    <t>Reference</t>
  </si>
  <si>
    <t>Newfoundland, Canada</t>
  </si>
  <si>
    <t>Organic layer</t>
  </si>
  <si>
    <t>Li et al., 2012, Journal of Geophysical Research, doi:10.1029/2011JG001769</t>
  </si>
  <si>
    <t>Sagwon Hills, Alaska</t>
  </si>
  <si>
    <t>Xu et al., 2009, Journal of Geophysical Research, doi:10.1029/2008JG000846</t>
  </si>
  <si>
    <t>Eastern Siberia</t>
  </si>
  <si>
    <t>Gentsch et al., 2015, Biogeosciences, doi:10.5194/bg-12-4525-2015</t>
  </si>
  <si>
    <t>Taymyr Peninsula, Siberia</t>
  </si>
  <si>
    <t>Western Siberia</t>
  </si>
  <si>
    <t>Abisko, Northern Sweden</t>
  </si>
  <si>
    <t>Krab et al., 2013, Soil Biology &amp; Biochemistry, doi:10.1016/j.soilbio.2013.03.032</t>
  </si>
  <si>
    <t>Schnecker et al., 2015, Soil Biology &amp; Biochemistry, doi:10.1016/j.soilbio.2015.01.016</t>
  </si>
  <si>
    <t>Northern Sweden</t>
  </si>
  <si>
    <t xml:space="preserve">Clemmensen et al., 2013, Science, doi:10.1126/science.1231923 </t>
  </si>
  <si>
    <t>Usa Basin, European Russia</t>
  </si>
  <si>
    <t>Poz-35117</t>
  </si>
  <si>
    <t>Hugelius et al., 2012, Journal of Geophysical Research Biogeosciences, doi:10.1029/2011JG001873</t>
  </si>
  <si>
    <t>Poz-35119</t>
  </si>
  <si>
    <t>Poz-35120</t>
  </si>
  <si>
    <t>Gydansky Peninsula, Siberia</t>
  </si>
  <si>
    <t>Kaiser et al., 2007, Journal of Geophysical Research, doi:10.1029/2006JG000258</t>
  </si>
  <si>
    <t>Toolik Lake, Alaska</t>
  </si>
  <si>
    <t>Nowinski et al., 2008, Ecosystems, doi:10.1007/s10021-007-9104-1</t>
  </si>
  <si>
    <t>Abisko, northern Sweden</t>
  </si>
  <si>
    <t>SUERC-12116</t>
  </si>
  <si>
    <t>Hartley et al., 2012, Nature Climate Change, doi:10.1038/NCLIMATE1575</t>
  </si>
  <si>
    <t>SUERC-13099</t>
  </si>
  <si>
    <t>SUERC-13100</t>
  </si>
  <si>
    <t>SUERC-12117</t>
  </si>
  <si>
    <t>SUERC-12118</t>
  </si>
  <si>
    <t>SUERC-12126</t>
  </si>
  <si>
    <t>SUERC-12127</t>
  </si>
  <si>
    <t>Central Alaska</t>
  </si>
  <si>
    <t>Litter</t>
  </si>
  <si>
    <t>Schuur et al., 2003, Global Biogeochemical Cycles, doi:10.1029/2001GB001840</t>
  </si>
  <si>
    <t>Western Russia</t>
  </si>
  <si>
    <t>Goncharov et al., 2016, Ecological Research, doi:10.1007/s11284-016-1402-7</t>
  </si>
  <si>
    <t>Tanana floodplain, Alaska</t>
  </si>
  <si>
    <t>Kielland and Bryant, 1998, Oikos, doi:10.2307/3546979</t>
  </si>
  <si>
    <t>Northwestern Russia</t>
  </si>
  <si>
    <t>Kudrin et al., 2015, Soil Biology &amp; Biochemistry, doi:10.1016/j.soilbio.2015.03.017</t>
  </si>
  <si>
    <t>Normand et al., 2017, Soil Science Society of America Journal, doi:10.2136/sssaj2016.05.0148</t>
  </si>
  <si>
    <t>Alberta, Canada</t>
  </si>
  <si>
    <t>Norris et al., 2016, Soil Biology &amp; Biochemistry, doi:10.1016/j.soilbio.2016.05.013</t>
  </si>
  <si>
    <t>Saskatchewan, Canada</t>
  </si>
  <si>
    <t>Preston et al., 2006, Climatic Change, doi:10.1007/s10584-006-0466-8</t>
  </si>
  <si>
    <t>Manitoba, Canada</t>
  </si>
  <si>
    <t>Czimczik and Trumbore, 2007, Journal of Geophysical Research, doi:10.1029/2006JG000389</t>
  </si>
  <si>
    <t>Active layer</t>
  </si>
  <si>
    <t>Dutta et al., 2006, Global Change Biology, doi:10.1111/j.1365-2486.2006.01259.x</t>
  </si>
  <si>
    <t>Gundelwein et al., 2007, European Journal of Soil Science, doi:10.1111/j.1365-2389.2007.00908.x</t>
  </si>
  <si>
    <t>Central Siberia</t>
  </si>
  <si>
    <t>Rodionow et al., 2006, Geoderma, doi:10.1016/j.geoderma.2005.10.008</t>
  </si>
  <si>
    <t>Lena Delta, Siberia</t>
  </si>
  <si>
    <t>Höfle et al., 2013, Biogeosciences, doi:10.5194/bg-10-3145-2013</t>
  </si>
  <si>
    <t>WAT-2893</t>
  </si>
  <si>
    <t>Jasinski et al., 1998, Canadian Journal of Earth Sciences, doi:10.1139/cjes-35-6-637</t>
  </si>
  <si>
    <t>WAT-3007</t>
  </si>
  <si>
    <t>Poz-38344</t>
  </si>
  <si>
    <t>Palmtag et al., 2015, Arctic, Antarctic, and Alpine Research, doi:10.1657/aaar0014-027</t>
  </si>
  <si>
    <t>Poz-39963</t>
  </si>
  <si>
    <t>Poz-38341</t>
  </si>
  <si>
    <t>Poz-38343</t>
  </si>
  <si>
    <t>Poz-38339</t>
  </si>
  <si>
    <t>Poz-38342</t>
  </si>
  <si>
    <t>Poz-39960</t>
  </si>
  <si>
    <t>Poz-38334</t>
  </si>
  <si>
    <t>Poz-38338</t>
  </si>
  <si>
    <t>Poz-38346</t>
  </si>
  <si>
    <t>Poz-38348</t>
  </si>
  <si>
    <t>Poz-38353</t>
  </si>
  <si>
    <t>Poz-59058</t>
  </si>
  <si>
    <t>Palmtag et al., 2016, European Journal of Soil Science, doi: 10.1111/ejss.12357</t>
  </si>
  <si>
    <t>Poz-59056</t>
  </si>
  <si>
    <t>Poz-59060</t>
  </si>
  <si>
    <t>Poz-59059</t>
  </si>
  <si>
    <t>Poz-59038</t>
  </si>
  <si>
    <t>Poz-59050</t>
  </si>
  <si>
    <t>Poz-59048</t>
  </si>
  <si>
    <t>Poz-59037</t>
  </si>
  <si>
    <t>Poz-53462</t>
  </si>
  <si>
    <t>Siewert et al., 2015, Journal of Geophysical Research Biogeosciences, doi:10.1002/2015JG002999</t>
  </si>
  <si>
    <t>Poz-53467</t>
  </si>
  <si>
    <t>Poz-53470</t>
  </si>
  <si>
    <t>Poz-53529</t>
  </si>
  <si>
    <t>Poz-53531</t>
  </si>
  <si>
    <t>Poz-53530</t>
  </si>
  <si>
    <t>Weiss et al., 2016, Sedimentary Geology, doi:10.1016/j.sedgeo.2015.12.004</t>
  </si>
  <si>
    <t>Non-permafrost soil</t>
  </si>
  <si>
    <t>Bird et al., 2002, Tellus, doi:10.1034/j.1600-0889.2002.01334.x</t>
  </si>
  <si>
    <t>Schulze et al., 2015, Biogeosciences, doi:10.5194/bg-12-7057-2015</t>
  </si>
  <si>
    <t>Yana-Kolyma Lowland, Siberia</t>
  </si>
  <si>
    <t>Peat</t>
  </si>
  <si>
    <t>GIN-5383a</t>
  </si>
  <si>
    <t>Andreev et al., 2001, Quaternary Science Reviews, doi:10.1016/S0277-3791(00)00118-9</t>
  </si>
  <si>
    <t>GIN-5385a</t>
  </si>
  <si>
    <t>GIN-5386</t>
  </si>
  <si>
    <t>GIN-5387a</t>
  </si>
  <si>
    <t>GIN-5387b</t>
  </si>
  <si>
    <t>GIN-5388</t>
  </si>
  <si>
    <t>GIN-5389</t>
  </si>
  <si>
    <t>GIN-5390b</t>
  </si>
  <si>
    <t>GIN-5391</t>
  </si>
  <si>
    <t>LZ-P5</t>
  </si>
  <si>
    <t>Andreev et al., 2002, Quaternary Research, doi:10.1006/qres.2001.2302</t>
  </si>
  <si>
    <t>LZ-P6</t>
  </si>
  <si>
    <t>West Siberian Lowland</t>
  </si>
  <si>
    <t>CAMS-24132</t>
  </si>
  <si>
    <t>Peteet et al., 1998, Boreas, doi:10.1111/j.1502-3885.1998.tb00872.x</t>
  </si>
  <si>
    <t>CAMS-24133</t>
  </si>
  <si>
    <t>CAMS-24134</t>
  </si>
  <si>
    <t>CAMS-2427</t>
  </si>
  <si>
    <t>CAMS-2428</t>
  </si>
  <si>
    <t>Yamal Peninsula, Siberia</t>
  </si>
  <si>
    <t>Hel-3945</t>
  </si>
  <si>
    <t>Vasil'chuk et al., 2001, Radiocarbon, doi:10.1017/S0033822200041187</t>
  </si>
  <si>
    <t>Hel-4061</t>
  </si>
  <si>
    <t>Hel-4062</t>
  </si>
  <si>
    <t>Hel-3946</t>
  </si>
  <si>
    <t>Hel-3947</t>
  </si>
  <si>
    <t>Hel-4035</t>
  </si>
  <si>
    <t>Hel-4047</t>
  </si>
  <si>
    <t>Hel-4063</t>
  </si>
  <si>
    <t>Hel-4036</t>
  </si>
  <si>
    <t>Hel-4024</t>
  </si>
  <si>
    <t>Hel-4037</t>
  </si>
  <si>
    <t>Hel-4064</t>
  </si>
  <si>
    <t>Hel-4025</t>
  </si>
  <si>
    <t>Hel-4060</t>
  </si>
  <si>
    <t>Hel-4038</t>
  </si>
  <si>
    <t>Hel-4065</t>
  </si>
  <si>
    <t>Hel-4039</t>
  </si>
  <si>
    <t>Hel-4048</t>
  </si>
  <si>
    <t>Hel-4040</t>
  </si>
  <si>
    <t>Hel-4026</t>
  </si>
  <si>
    <t>Hel-4049</t>
  </si>
  <si>
    <t>Hel-4027</t>
  </si>
  <si>
    <t>Hel-4028</t>
  </si>
  <si>
    <t>Hel-4050</t>
  </si>
  <si>
    <t>Hel-4029</t>
  </si>
  <si>
    <t>Hel-4066</t>
  </si>
  <si>
    <t>Hel-4041</t>
  </si>
  <si>
    <t>Hel-3948</t>
  </si>
  <si>
    <t>Hel-4051</t>
  </si>
  <si>
    <t>Hel-4042</t>
  </si>
  <si>
    <t>Hel-4030</t>
  </si>
  <si>
    <t>Hel-4067</t>
  </si>
  <si>
    <t>Hel-3949</t>
  </si>
  <si>
    <t>Hel-3944</t>
  </si>
  <si>
    <t>Hel-4034</t>
  </si>
  <si>
    <t>Hel-4138</t>
  </si>
  <si>
    <t>Hel-4139</t>
  </si>
  <si>
    <t>Hel-4137</t>
  </si>
  <si>
    <t>Hel-4136</t>
  </si>
  <si>
    <t>Hel-4135</t>
  </si>
  <si>
    <t>Hel-4133</t>
  </si>
  <si>
    <t>Hel-4134</t>
  </si>
  <si>
    <t>Hel-4141</t>
  </si>
  <si>
    <t>Hel-4142</t>
  </si>
  <si>
    <t>Hel-4140</t>
  </si>
  <si>
    <t>Hel-4342</t>
  </si>
  <si>
    <t>Hel-4343</t>
  </si>
  <si>
    <t>Hel-4344</t>
  </si>
  <si>
    <t>Hel-4340</t>
  </si>
  <si>
    <t>Hel-4345</t>
  </si>
  <si>
    <t>Hel-4341</t>
  </si>
  <si>
    <t>Hel-4346</t>
  </si>
  <si>
    <t>Hel-4338</t>
  </si>
  <si>
    <t>Hel-4339</t>
  </si>
  <si>
    <t>Plaxhanski Yar, eastern Siberia</t>
  </si>
  <si>
    <t>Thermokarst</t>
  </si>
  <si>
    <t>OS-96395</t>
  </si>
  <si>
    <t>Walter Anthony et al., 2014, Nature, doi:10.1038/nature13560</t>
  </si>
  <si>
    <t>Cape Chukochi, eastern Siberia</t>
  </si>
  <si>
    <t>UCIAMS-70668</t>
  </si>
  <si>
    <t>Cherskiy, eastern Siberia</t>
  </si>
  <si>
    <t>OS-96422</t>
  </si>
  <si>
    <t>UCIAMS-7058</t>
  </si>
  <si>
    <t>UCIAMS-70683</t>
  </si>
  <si>
    <t>UCIAMS-7069</t>
  </si>
  <si>
    <t>Duvanny Yar, eastern Siberia</t>
  </si>
  <si>
    <t>OS-96396</t>
  </si>
  <si>
    <t>OS-96397</t>
  </si>
  <si>
    <t>OS-96426</t>
  </si>
  <si>
    <t>OS-96412</t>
  </si>
  <si>
    <t>OS-96389</t>
  </si>
  <si>
    <t>OS-96749</t>
  </si>
  <si>
    <t>OS-96429</t>
  </si>
  <si>
    <t>OS-96469</t>
  </si>
  <si>
    <t>OS-96728</t>
  </si>
  <si>
    <t>OS-96398</t>
  </si>
  <si>
    <t>OS-96729</t>
  </si>
  <si>
    <t>Anuiy</t>
  </si>
  <si>
    <t>OS-96392</t>
  </si>
  <si>
    <t>Bolshoy Lyakhovsky Island</t>
  </si>
  <si>
    <t>KIA12445</t>
  </si>
  <si>
    <t>Andreev et al., 2009, Boreas, doi:10.1111/j.1502-3885.2008.00039.x</t>
  </si>
  <si>
    <t>KIA12544</t>
  </si>
  <si>
    <t>KI-4849</t>
  </si>
  <si>
    <t>KI-4850</t>
  </si>
  <si>
    <t>KIA11476</t>
  </si>
  <si>
    <t>KIA11448</t>
  </si>
  <si>
    <t>KI-4847</t>
  </si>
  <si>
    <t>KIA12552</t>
  </si>
  <si>
    <t>KIA12551</t>
  </si>
  <si>
    <t>KI-4853</t>
  </si>
  <si>
    <t>KIA11477</t>
  </si>
  <si>
    <t>KIA12547</t>
  </si>
  <si>
    <t>KIA25704</t>
  </si>
  <si>
    <t>KIA11451</t>
  </si>
  <si>
    <t>KIA-4851</t>
  </si>
  <si>
    <t>Oyogos Yar, eastern Siberia</t>
  </si>
  <si>
    <t>KIA 25724</t>
  </si>
  <si>
    <t>Opel et al., 2017, Climate of the Past, doi:10.5194/cp-13-587-2017</t>
  </si>
  <si>
    <t>KIA 25725</t>
  </si>
  <si>
    <t>KIA 25726</t>
  </si>
  <si>
    <t>Cape Mamontov Klyk</t>
  </si>
  <si>
    <t>KIA 25110</t>
  </si>
  <si>
    <t>Schirrmeister et al., 2008, Polar Research, doi:10.1111/j.1751-8369.2008.00067.x</t>
  </si>
  <si>
    <t>KIA 29835</t>
  </si>
  <si>
    <t>KIA 29834</t>
  </si>
  <si>
    <t>Lake El'gene Kyuele</t>
  </si>
  <si>
    <t>Poz-50561</t>
  </si>
  <si>
    <t>Schleusner et al., 2015, Boreas, doi:10.1111/bor.12084</t>
  </si>
  <si>
    <t>Poz-50563</t>
  </si>
  <si>
    <t>Poz-49475</t>
  </si>
  <si>
    <t>Poz-49477</t>
  </si>
  <si>
    <t>Poz-49478</t>
  </si>
  <si>
    <t>Kolyma Lowland</t>
  </si>
  <si>
    <t>MAG-476</t>
  </si>
  <si>
    <t>Shilo et al., 2007, Doklady Earth Sciences, doi:10.1134/S1028334X07020286</t>
  </si>
  <si>
    <t>MAG-475</t>
  </si>
  <si>
    <t>MAG-474</t>
  </si>
  <si>
    <t>MAG-473</t>
  </si>
  <si>
    <t>MAG-479</t>
  </si>
  <si>
    <t>MAG-472</t>
  </si>
  <si>
    <t>Buor-Khaya Peninsula</t>
  </si>
  <si>
    <t>Poz-42080</t>
  </si>
  <si>
    <t>Strauss et al., 2015, Biogeosciences, doi:10.5194/bg-12-2227-2015</t>
  </si>
  <si>
    <t>Poz-42072</t>
  </si>
  <si>
    <t>Poz-42073</t>
  </si>
  <si>
    <t>KIA 36692</t>
  </si>
  <si>
    <t>Wetterich et al., 2009, Palaeogeography, Palaeoclimatology, Palaeoecology, doi:10.1016/j.palaeo.2009.05.002</t>
  </si>
  <si>
    <t>KIA 35227</t>
  </si>
  <si>
    <t>KIA 35226</t>
  </si>
  <si>
    <t>KIA 36691</t>
  </si>
  <si>
    <t>KIA 35225</t>
  </si>
  <si>
    <t>KIA 36690</t>
  </si>
  <si>
    <t>KIA 35224</t>
  </si>
  <si>
    <t>KIA 35223</t>
  </si>
  <si>
    <t>KIA 35234</t>
  </si>
  <si>
    <t>KIA 35233</t>
  </si>
  <si>
    <t>KIA 35232</t>
  </si>
  <si>
    <t>KIA 36687</t>
  </si>
  <si>
    <t>KIA 36686</t>
  </si>
  <si>
    <t>KIA 36688</t>
  </si>
  <si>
    <t>KIA 35230</t>
  </si>
  <si>
    <t>Bykovksy Peninsula, Siberia</t>
  </si>
  <si>
    <t>KIA 6737</t>
  </si>
  <si>
    <t>Andreev et al., 2002, Polarforschung, doi:10013/epic.15696</t>
  </si>
  <si>
    <t>KI-4427.023</t>
  </si>
  <si>
    <t>KI-4447.02</t>
  </si>
  <si>
    <t>KIA 8164</t>
  </si>
  <si>
    <t>KIA 10355</t>
  </si>
  <si>
    <t>Batagay, Yakutia</t>
  </si>
  <si>
    <t>av. Poz-79751, Poz-80390</t>
  </si>
  <si>
    <t>Ashastina et al., 2017, Climate of the Past, doi:10.5194/cp-13-795-2017</t>
  </si>
  <si>
    <t>Poz-77152</t>
  </si>
  <si>
    <t>Poz-79756</t>
  </si>
  <si>
    <t>Poz-79753</t>
  </si>
  <si>
    <t>Poz-79754</t>
  </si>
  <si>
    <t>Poz-79755</t>
  </si>
  <si>
    <t>GIN-4115</t>
  </si>
  <si>
    <t>Grigoriev, 1993, in Schwamborn et al., 2002, Quaternary International, doi:10.1016/S1040-6182(01)00084-2</t>
  </si>
  <si>
    <t>KIA 25714</t>
  </si>
  <si>
    <t>Grosse et al., 2007, Geomorphology, doi:10.1016/j.geomorph.2006.08.005</t>
  </si>
  <si>
    <t>KIA 20692</t>
  </si>
  <si>
    <t>KIA 20693</t>
  </si>
  <si>
    <t>KIA 25713</t>
  </si>
  <si>
    <t>KIA 20698</t>
  </si>
  <si>
    <t>KIA 20697</t>
  </si>
  <si>
    <t>KIA 20696</t>
  </si>
  <si>
    <t>KIA 20695</t>
  </si>
  <si>
    <t>KIA 25712</t>
  </si>
  <si>
    <t>KIA 20694</t>
  </si>
  <si>
    <t>KIA 25715</t>
  </si>
  <si>
    <t>KIA 25716</t>
  </si>
  <si>
    <t>KIA 25717</t>
  </si>
  <si>
    <t>KIA 8166</t>
  </si>
  <si>
    <t>KIA 8165</t>
  </si>
  <si>
    <t>Duvanny Yar, Siberia</t>
  </si>
  <si>
    <t>GIN-7697</t>
  </si>
  <si>
    <t>Gubin, 1999, in Murton et al., 2015, Permafrost and Periglacial Processes, doi:10.1002/ppp.1843</t>
  </si>
  <si>
    <t>GIN-8016</t>
  </si>
  <si>
    <t>GIN-9596</t>
  </si>
  <si>
    <t>GIN-9595</t>
  </si>
  <si>
    <t>GIN-2280</t>
  </si>
  <si>
    <t>Kaplina, 1986, in Murton et al., 2015, Permafrost and Periglacial Processes, doi:10.1002/ppp.1843</t>
  </si>
  <si>
    <t>GIN-2279</t>
  </si>
  <si>
    <t>GIN-2277</t>
  </si>
  <si>
    <t>MSU-468</t>
  </si>
  <si>
    <t>GIN-1688</t>
  </si>
  <si>
    <t>MSU-469</t>
  </si>
  <si>
    <t>MSU-573</t>
  </si>
  <si>
    <t>Cape Mamontov Klyk, Siberia</t>
  </si>
  <si>
    <t>Müller et al., 2009, Palaeogeography, Palaeoclimatology, Palaeoecology, doi:10.1016/j.palaeo.2008.11.003</t>
  </si>
  <si>
    <t>Poz-32563</t>
  </si>
  <si>
    <t>Murton et al., 2015, Permafrost and Periglacial Processes, doi:10.1002/ppp.1843</t>
  </si>
  <si>
    <t>Poz-32564</t>
  </si>
  <si>
    <t>Poz-32457</t>
  </si>
  <si>
    <t>Poz-32458</t>
  </si>
  <si>
    <t>Poz-32490</t>
  </si>
  <si>
    <t>Poz-32554</t>
  </si>
  <si>
    <t>Poz-32555</t>
  </si>
  <si>
    <t>Poz-32557</t>
  </si>
  <si>
    <t>Poz-32558</t>
  </si>
  <si>
    <t>Poz-32559</t>
  </si>
  <si>
    <t>Poz-32560</t>
  </si>
  <si>
    <t>Poz-32561</t>
  </si>
  <si>
    <t>Poz-32562</t>
  </si>
  <si>
    <t>Poz-32417</t>
  </si>
  <si>
    <t>Poz-32418</t>
  </si>
  <si>
    <t>Poz-32419</t>
  </si>
  <si>
    <t>Poz-32454</t>
  </si>
  <si>
    <t>Poz-32455</t>
  </si>
  <si>
    <t>Poz-32456</t>
  </si>
  <si>
    <t>Poz-32487</t>
  </si>
  <si>
    <t>Poz-32489</t>
  </si>
  <si>
    <t>Poz-32415</t>
  </si>
  <si>
    <t>Poz-32416</t>
  </si>
  <si>
    <t>Poz-32483</t>
  </si>
  <si>
    <t>Poz-32484</t>
  </si>
  <si>
    <t>Poz-32485</t>
  </si>
  <si>
    <t>Poz-32486</t>
  </si>
  <si>
    <t>Poz-32376</t>
  </si>
  <si>
    <t>Poz-32377</t>
  </si>
  <si>
    <t>Poz-32378</t>
  </si>
  <si>
    <t>Poz-32302</t>
  </si>
  <si>
    <t>Poz-32369</t>
  </si>
  <si>
    <t>Poz-32370</t>
  </si>
  <si>
    <t>Poz-32371</t>
  </si>
  <si>
    <t>Poz-32373</t>
  </si>
  <si>
    <t>Poz-32374</t>
  </si>
  <si>
    <t>Poz-32375</t>
  </si>
  <si>
    <t>Poz-32301</t>
  </si>
  <si>
    <t>Poz-32232</t>
  </si>
  <si>
    <t>Poz-32368</t>
  </si>
  <si>
    <t>Poz-32626</t>
  </si>
  <si>
    <t>Poz-32627</t>
  </si>
  <si>
    <t>Poz-32628</t>
  </si>
  <si>
    <t>Poz-32629</t>
  </si>
  <si>
    <t>Poz-32631</t>
  </si>
  <si>
    <t>Poz-32630</t>
  </si>
  <si>
    <t>Poz-32300</t>
  </si>
  <si>
    <t>GIN-7696</t>
  </si>
  <si>
    <t>Oyogos Yar, Siberia</t>
  </si>
  <si>
    <t>KIA 25731</t>
  </si>
  <si>
    <t>Péwé et al., 1977, Quaternary Research, doi:10.1016/0033-5894(77)90056-4</t>
  </si>
  <si>
    <t>SI-1965</t>
  </si>
  <si>
    <t>SI-1972</t>
  </si>
  <si>
    <t>SI-1967</t>
  </si>
  <si>
    <t>SI-1966</t>
  </si>
  <si>
    <t>KIA 9194</t>
  </si>
  <si>
    <t>Schirrmeister et al., 2002, International Journal of Earth Sciences, doi:10.1007/s005310100205</t>
  </si>
  <si>
    <t>KIA 9195</t>
  </si>
  <si>
    <t>KIA 10356</t>
  </si>
  <si>
    <t>KIA 9196</t>
  </si>
  <si>
    <t>KIA 9197</t>
  </si>
  <si>
    <t>KIA 8361</t>
  </si>
  <si>
    <t>KIA 12508</t>
  </si>
  <si>
    <t>KIA 10357</t>
  </si>
  <si>
    <t>KIA 8362</t>
  </si>
  <si>
    <t>KIA 10358</t>
  </si>
  <si>
    <t>KIA 10359</t>
  </si>
  <si>
    <t>KIA 10360</t>
  </si>
  <si>
    <t>KIA 6721</t>
  </si>
  <si>
    <t>KIA 10361</t>
  </si>
  <si>
    <t>KIA 6713</t>
  </si>
  <si>
    <t>KIA 6716</t>
  </si>
  <si>
    <t>KIA 6712</t>
  </si>
  <si>
    <t>PI 2008</t>
  </si>
  <si>
    <t>KIA 6714</t>
  </si>
  <si>
    <t>KIA 6711</t>
  </si>
  <si>
    <t>KIA 6715</t>
  </si>
  <si>
    <t>KIA 6708</t>
  </si>
  <si>
    <t>KIA 6710</t>
  </si>
  <si>
    <t>KIA 6709</t>
  </si>
  <si>
    <t>KIA 6725</t>
  </si>
  <si>
    <t>KIA 6707</t>
  </si>
  <si>
    <t>KI-4427.0-13</t>
  </si>
  <si>
    <t>KI-4447.0-29</t>
  </si>
  <si>
    <t>KI-4427.0-33</t>
  </si>
  <si>
    <t>KIA 6726</t>
  </si>
  <si>
    <t>KIA 6706</t>
  </si>
  <si>
    <t>KIA 6705</t>
  </si>
  <si>
    <t>KIA 6704</t>
  </si>
  <si>
    <t>KIA 6703</t>
  </si>
  <si>
    <t>KIA 6702</t>
  </si>
  <si>
    <t>KIA 6727</t>
  </si>
  <si>
    <t>KIA 8160</t>
  </si>
  <si>
    <t>KIA 6701</t>
  </si>
  <si>
    <t>KIA 6729</t>
  </si>
  <si>
    <t>KIA 6730</t>
  </si>
  <si>
    <t>KIA 6731</t>
  </si>
  <si>
    <t>KIA 12509</t>
  </si>
  <si>
    <t>KIA 12510</t>
  </si>
  <si>
    <t>KIA 9898</t>
  </si>
  <si>
    <t>Schirrmeister et al., 2003, Polar Geography, doi:10.1080/789610225</t>
  </si>
  <si>
    <t>KIA 9899</t>
  </si>
  <si>
    <t>KIA 6753</t>
  </si>
  <si>
    <t>KI 4938</t>
  </si>
  <si>
    <t>KIA 6755</t>
  </si>
  <si>
    <t>KIA 12595</t>
  </si>
  <si>
    <t>KIA 12594</t>
  </si>
  <si>
    <t>KIA 12593</t>
  </si>
  <si>
    <t>KIA 12592</t>
  </si>
  <si>
    <t>GIN 110883</t>
  </si>
  <si>
    <t>KIA 12591</t>
  </si>
  <si>
    <t>KIA 12526</t>
  </si>
  <si>
    <t>IM 832</t>
  </si>
  <si>
    <t>LU 4408</t>
  </si>
  <si>
    <t>KIA 23773</t>
  </si>
  <si>
    <t>KIA 25090</t>
  </si>
  <si>
    <t>KIA 25091</t>
  </si>
  <si>
    <t>KIA 25092</t>
  </si>
  <si>
    <t>KIA 25093</t>
  </si>
  <si>
    <t>KIA 25094</t>
  </si>
  <si>
    <t>KIA 29831</t>
  </si>
  <si>
    <t>KIA 25097</t>
  </si>
  <si>
    <t>KIA 25098</t>
  </si>
  <si>
    <t>KIA 25099</t>
  </si>
  <si>
    <t>KIA 25100</t>
  </si>
  <si>
    <t>KIA 25101</t>
  </si>
  <si>
    <t>KIA 25102</t>
  </si>
  <si>
    <t>KIA 25103</t>
  </si>
  <si>
    <t>KIA 25104</t>
  </si>
  <si>
    <t>KIA 26107</t>
  </si>
  <si>
    <t>KIA 31029</t>
  </si>
  <si>
    <t>Schirrmeister et al., 2011, Quaternary International, doi:10.1016/j.quaint.2010.04.004</t>
  </si>
  <si>
    <t>KIA 31030</t>
  </si>
  <si>
    <t>KIA 31031</t>
  </si>
  <si>
    <t>KIA 31032</t>
  </si>
  <si>
    <t>KIA 31033</t>
  </si>
  <si>
    <t>KIA 31034</t>
  </si>
  <si>
    <t>KIA 31035</t>
  </si>
  <si>
    <t>Buor Khaya Gulf, Siberia</t>
  </si>
  <si>
    <t>KIA 25718</t>
  </si>
  <si>
    <t>KIA 25720</t>
  </si>
  <si>
    <t>KIA 25719</t>
  </si>
  <si>
    <t>KIA 25721</t>
  </si>
  <si>
    <t>KIA 25722</t>
  </si>
  <si>
    <t>KIA 25723</t>
  </si>
  <si>
    <t>Cape Svyatoy Nos, Siberia</t>
  </si>
  <si>
    <t>KIA 12517</t>
  </si>
  <si>
    <t>KIA 12518</t>
  </si>
  <si>
    <t>KIA 12516</t>
  </si>
  <si>
    <t>KIA 12515</t>
  </si>
  <si>
    <t>KIA 37630</t>
  </si>
  <si>
    <t>KIA 37631</t>
  </si>
  <si>
    <t>KIA 37632</t>
  </si>
  <si>
    <t>KIA 37633</t>
  </si>
  <si>
    <t>KIA 37634</t>
  </si>
  <si>
    <t>KIA 37635</t>
  </si>
  <si>
    <t>KIA 37636</t>
  </si>
  <si>
    <t>KIA 37637</t>
  </si>
  <si>
    <t>KIA 37638</t>
  </si>
  <si>
    <t>IM-767</t>
  </si>
  <si>
    <t>Slagoda, 1993, in Grosse et al., 2007, Geomorphology, doi:10.1016/j.geomorph.2006.08.005</t>
  </si>
  <si>
    <t>IM-766</t>
  </si>
  <si>
    <t>LU-1328</t>
  </si>
  <si>
    <t>LU-1130</t>
  </si>
  <si>
    <t>GIN-4597</t>
  </si>
  <si>
    <t>GIN-4593</t>
  </si>
  <si>
    <t>GIN-4391</t>
  </si>
  <si>
    <t>Buor-Khaya Peninsula, Siberia</t>
  </si>
  <si>
    <t>Poz-42074</t>
  </si>
  <si>
    <t>Poz-42075</t>
  </si>
  <si>
    <t>Poz-42076</t>
  </si>
  <si>
    <t>Poz-42077</t>
  </si>
  <si>
    <t>Poz-42078</t>
  </si>
  <si>
    <t>Poz-42081</t>
  </si>
  <si>
    <t>Poz-42082</t>
  </si>
  <si>
    <t>Poz-42083</t>
  </si>
  <si>
    <t>Poz-42084</t>
  </si>
  <si>
    <t>Poz-42085</t>
  </si>
  <si>
    <t>SOAN-2302</t>
  </si>
  <si>
    <t>Tomirdiaro and Chyornen'kiy, 1987, in Murton et al., 2015, Permafrost and Periglacial Processes, doi:10.1002/ppp.1843</t>
  </si>
  <si>
    <t>Lu-1675</t>
  </si>
  <si>
    <t>SOAN-2303</t>
  </si>
  <si>
    <t>Lu-1674</t>
  </si>
  <si>
    <t>Lu-1676</t>
  </si>
  <si>
    <t>SOAN-2304</t>
  </si>
  <si>
    <t>SOAN-2305</t>
  </si>
  <si>
    <t>Lu-1678</t>
  </si>
  <si>
    <t>GIN-4434</t>
  </si>
  <si>
    <t>Vasil'chuk, 1992, in Murton et al., 2015, Permafrost and Periglacial Processes, doi:10.1002/ppp.1843</t>
  </si>
  <si>
    <t>GIN-3860</t>
  </si>
  <si>
    <t>GIN-3866</t>
  </si>
  <si>
    <t>GIN-4003</t>
  </si>
  <si>
    <t>GIN-4006</t>
  </si>
  <si>
    <t>GIN-4000</t>
  </si>
  <si>
    <t>GIN-3999</t>
  </si>
  <si>
    <t>GIN-3857</t>
  </si>
  <si>
    <t>GIN-3852</t>
  </si>
  <si>
    <t>GIN-3997</t>
  </si>
  <si>
    <t>GIN-4983</t>
  </si>
  <si>
    <t>Vasil'chuk et al., 1997, Permafrost and Periglacial Processes, doi:10.1002/(SICI)1099-1530(199709)8:3&lt;335::AID-PPP259&gt;3.0.CO;2-V</t>
  </si>
  <si>
    <t>GIN-4978</t>
  </si>
  <si>
    <t>GIN-4977</t>
  </si>
  <si>
    <t>GIN-4964</t>
  </si>
  <si>
    <t>GIN-4979</t>
  </si>
  <si>
    <t>GIN-4982</t>
  </si>
  <si>
    <t>GIN-4987</t>
  </si>
  <si>
    <t>GIN-4965</t>
  </si>
  <si>
    <t>GIN-4981</t>
  </si>
  <si>
    <t>GIN-3597</t>
  </si>
  <si>
    <t>GIN-3591</t>
  </si>
  <si>
    <t>GIN-3592</t>
  </si>
  <si>
    <t>GIN-3595</t>
  </si>
  <si>
    <t>GIN-3609</t>
  </si>
  <si>
    <t>GIN-3603</t>
  </si>
  <si>
    <t>GIN-3611</t>
  </si>
  <si>
    <t>GIN-3608</t>
  </si>
  <si>
    <t>GIN-3585</t>
  </si>
  <si>
    <t>GIN-3862</t>
  </si>
  <si>
    <t>GIN-3864</t>
  </si>
  <si>
    <t>GIN-3865</t>
  </si>
  <si>
    <t>GIN-4015</t>
  </si>
  <si>
    <t>GIN-4018</t>
  </si>
  <si>
    <t>GIN-3861</t>
  </si>
  <si>
    <t>GIN-4016</t>
  </si>
  <si>
    <t>GIN-4017</t>
  </si>
  <si>
    <t>GIN-3868</t>
  </si>
  <si>
    <t>EP-941555</t>
  </si>
  <si>
    <t>GIN-8922</t>
  </si>
  <si>
    <t>Vasil'chuk et al., 1998, Permafrost and Periglacial Processes, doi:10.1002/(SICI)1099-1530(199804/06)9:2&lt;177::AID-PPP280&gt;3.0.CO;2-T</t>
  </si>
  <si>
    <t>GIN-8925</t>
  </si>
  <si>
    <t>GIN-8929</t>
  </si>
  <si>
    <t>GIN-8930</t>
  </si>
  <si>
    <t>Yamal Peninsula</t>
  </si>
  <si>
    <t>Hel-3942</t>
  </si>
  <si>
    <t>Vasil'chuk et al., 2000, Earth and Planetary Science Letters, doi:10.1016/S0012-821X(00)00122-9</t>
  </si>
  <si>
    <t>Hel-4023</t>
  </si>
  <si>
    <t>GIN-2473</t>
  </si>
  <si>
    <t>GIN-2475</t>
  </si>
  <si>
    <t>GIN-8931</t>
  </si>
  <si>
    <t>Hel-4046</t>
  </si>
  <si>
    <t>GIN-2474</t>
  </si>
  <si>
    <t>Hel-4043</t>
  </si>
  <si>
    <t>Hel-4056</t>
  </si>
  <si>
    <t>Hel-3943</t>
  </si>
  <si>
    <t>GIN-2476</t>
  </si>
  <si>
    <t>GIN-8936</t>
  </si>
  <si>
    <t>GIN-2477</t>
  </si>
  <si>
    <t>Hela-201</t>
  </si>
  <si>
    <t>Hel-3950</t>
  </si>
  <si>
    <t>MAG-592</t>
  </si>
  <si>
    <t>Vasil'chuk, 2005, Doklady Earth Sciences</t>
  </si>
  <si>
    <t>GIN-3867</t>
  </si>
  <si>
    <t>GIN-4588</t>
  </si>
  <si>
    <t>GIN-3998</t>
  </si>
  <si>
    <t>GIN-3996</t>
  </si>
  <si>
    <t>KIA 30236</t>
  </si>
  <si>
    <t>Wetterich et al., 2008, Quaternary Science Reviews, doi:10.1016/j.quascirev.2008.04.007</t>
  </si>
  <si>
    <t>KIA 30237</t>
  </si>
  <si>
    <t>KIA 30238</t>
  </si>
  <si>
    <t>KIA 30240</t>
  </si>
  <si>
    <t>KIA 30239</t>
  </si>
  <si>
    <t>KIA 30241</t>
  </si>
  <si>
    <t>KIA 31052</t>
  </si>
  <si>
    <t>Poz-51638</t>
  </si>
  <si>
    <t>Poz-51637</t>
  </si>
  <si>
    <t>KIA 19138</t>
  </si>
  <si>
    <t>Zech et al., 2008, Geoderma, doi:10.1016/j.geoderma.2007.11.012</t>
  </si>
  <si>
    <t>Erl. 6152</t>
  </si>
  <si>
    <t>Erl. 6154</t>
  </si>
  <si>
    <t>Erl. 6157</t>
  </si>
  <si>
    <t>KIA 19140</t>
  </si>
  <si>
    <t>Erl. 5203</t>
  </si>
  <si>
    <t>KIA 18805</t>
  </si>
  <si>
    <t>Erl. 5204</t>
  </si>
</sst>
</file>

<file path=xl/styles.xml><?xml version="1.0" encoding="utf-8"?>
<styleSheet xmlns="http://schemas.openxmlformats.org/spreadsheetml/2006/main" xml:space="preserve">
  <numFmts count="1">
    <numFmt numFmtId="164" formatCode="0.0"/>
  </numFmts>
  <fonts count="3">
    <font>
      <b val="0"/>
      <i val="0"/>
      <strike val="0"/>
      <u val="none"/>
      <sz val="11"/>
      <color rgb="FF000000"/>
      <name val="Calibri"/>
    </font>
    <font>
      <b val="1"/>
      <i val="0"/>
      <strike val="0"/>
      <u val="none"/>
      <sz val="11"/>
      <color rgb="FF000000"/>
      <name val="Calibri"/>
    </font>
    <font>
      <b val="0"/>
      <i val="0"/>
      <strike val="0"/>
      <u val="none"/>
      <sz val="11"/>
      <color rgb="FF00B050"/>
      <name val="Calibri"/>
    </font>
  </fonts>
  <fills count="3">
    <fill>
      <patternFill patternType="none"/>
    </fill>
    <fill>
      <patternFill patternType="gray125">
        <fgColor rgb="FFFFFFFF"/>
        <bgColor rgb="FF000000"/>
      </patternFill>
    </fill>
    <fill>
      <patternFill patternType="none"/>
    </fill>
  </fills>
  <borders count="2">
    <border/>
    <border>
      <top style="thin">
        <color rgb="FF000000"/>
      </top>
      <bottom style="thin">
        <color rgb="FF000000"/>
      </bottom>
    </border>
  </borders>
  <cellStyleXfs count="1">
    <xf numFmtId="0" fontId="0" fillId="0" borderId="0"/>
  </cellStyleXfs>
  <cellXfs count="51">
    <xf xfId="0" fontId="0" numFmtId="0" fillId="2" borderId="0" applyFont="0" applyNumberFormat="0" applyFill="0" applyBorder="0" applyAlignment="0">
      <alignment horizontal="general" vertical="bottom" textRotation="0" wrapText="false" shrinkToFit="false"/>
    </xf>
    <xf xfId="0" fontId="0" numFmtId="0" fillId="2" borderId="0" applyFont="0" applyNumberFormat="0" applyFill="0" applyBorder="0" applyAlignment="1">
      <alignment horizontal="left" vertical="bottom" textRotation="0" wrapText="false" shrinkToFit="false"/>
    </xf>
    <xf xfId="0" fontId="0" numFmtId="164" fillId="2" borderId="0" applyFont="0" applyNumberFormat="1" applyFill="0" applyBorder="0" applyAlignment="1">
      <alignment horizontal="right" vertical="bottom" textRotation="0" wrapText="false" shrinkToFit="false"/>
    </xf>
    <xf xfId="0" fontId="0" numFmtId="0" fillId="2" borderId="0" applyFont="0" applyNumberFormat="0" applyFill="0" applyBorder="0" applyAlignment="1">
      <alignment horizontal="center" vertical="bottom" textRotation="0" wrapText="false" shrinkToFit="false"/>
    </xf>
    <xf xfId="0" fontId="0" numFmtId="0" fillId="2" borderId="0" applyFont="0" applyNumberFormat="0" applyFill="0" applyBorder="0" applyAlignment="1">
      <alignment horizontal="right" vertical="bottom" textRotation="0" wrapText="false" shrinkToFit="false"/>
    </xf>
    <xf xfId="0" fontId="0" numFmtId="0" fillId="2" borderId="0" applyFont="0" applyNumberFormat="0" applyFill="0" applyBorder="0" applyAlignment="1">
      <alignment horizontal="left" vertical="bottom" textRotation="0" wrapText="false" shrinkToFit="false"/>
    </xf>
    <xf xfId="0" fontId="0" numFmtId="164" fillId="2" borderId="0" applyFont="0" applyNumberFormat="1" applyFill="0" applyBorder="0" applyAlignment="1">
      <alignment horizontal="right" vertical="bottom" textRotation="0" wrapText="false" shrinkToFit="false"/>
    </xf>
    <xf xfId="0" fontId="0" numFmtId="0" fillId="2" borderId="0" applyFont="0" applyNumberFormat="0" applyFill="0" applyBorder="0" applyAlignment="1">
      <alignment horizontal="center" vertical="bottom" textRotation="0" wrapText="false" shrinkToFit="false"/>
    </xf>
    <xf xfId="0" fontId="0" numFmtId="164" fillId="2" borderId="0" applyFont="0" applyNumberFormat="1" applyFill="0" applyBorder="0" applyAlignment="1">
      <alignment horizontal="right" vertical="bottom" textRotation="0" wrapText="false" shrinkToFit="false"/>
    </xf>
    <xf xfId="0" fontId="0" numFmtId="164" fillId="2" borderId="0" applyFont="0" applyNumberFormat="1" applyFill="0" applyBorder="0" applyAlignment="1">
      <alignment horizontal="center" vertical="bottom" textRotation="0" wrapText="false" shrinkToFit="false"/>
    </xf>
    <xf xfId="0" fontId="1" numFmtId="0" fillId="2" borderId="1" applyFont="1" applyNumberFormat="0" applyFill="0" applyBorder="1" applyAlignment="0">
      <alignment horizontal="general" vertical="bottom" textRotation="0" wrapText="false" shrinkToFit="false"/>
    </xf>
    <xf xfId="0" fontId="1" numFmtId="164" fillId="2" borderId="1" applyFont="1" applyNumberFormat="1" applyFill="0" applyBorder="1" applyAlignment="0">
      <alignment horizontal="general" vertical="bottom" textRotation="0" wrapText="false" shrinkToFit="false"/>
    </xf>
    <xf xfId="0" fontId="0" numFmtId="0" fillId="2" borderId="0" applyFont="0" applyNumberFormat="0" applyFill="0" applyBorder="0" applyAlignment="1">
      <alignment horizontal="right" vertical="bottom" textRotation="0" wrapText="false" shrinkToFit="false"/>
    </xf>
    <xf xfId="0" fontId="0" numFmtId="0" fillId="2" borderId="0" applyFont="0" applyNumberFormat="0" applyFill="0" applyBorder="0" applyAlignment="1">
      <alignment horizontal="left" vertical="bottom" textRotation="0" wrapText="false" shrinkToFit="false"/>
    </xf>
    <xf xfId="0" fontId="0" numFmtId="0" fillId="2" borderId="0" applyFont="0" applyNumberFormat="0" applyFill="0" applyBorder="0" applyAlignment="1">
      <alignment horizontal="left" vertical="bottom" textRotation="0" wrapText="false" shrinkToFit="false"/>
    </xf>
    <xf xfId="0" fontId="0" numFmtId="164" fillId="2" borderId="0" applyFont="0" applyNumberFormat="1" applyFill="0" applyBorder="0" applyAlignment="1">
      <alignment horizontal="right" vertical="bottom" textRotation="0" wrapText="false" shrinkToFit="false"/>
    </xf>
    <xf xfId="0" fontId="0" numFmtId="0" fillId="2" borderId="0" applyFont="0" applyNumberFormat="0" applyFill="0" applyBorder="0" applyAlignment="1">
      <alignment horizontal="right" vertical="bottom" textRotation="0" wrapText="false" shrinkToFit="false"/>
    </xf>
    <xf xfId="0" fontId="0" numFmtId="0" fillId="2" borderId="0" applyFont="0" applyNumberFormat="0" applyFill="0" applyBorder="0" applyAlignment="1">
      <alignment horizontal="center" vertical="bottom" textRotation="0" wrapText="false" shrinkToFit="false"/>
    </xf>
    <xf xfId="0" fontId="1" numFmtId="0" fillId="2" borderId="1" applyFont="1" applyNumberFormat="0" applyFill="0" applyBorder="1" applyAlignment="1">
      <alignment horizontal="left" vertical="bottom" textRotation="0" wrapText="false" shrinkToFit="false"/>
    </xf>
    <xf xfId="0" fontId="1" numFmtId="0" fillId="2" borderId="1" applyFont="1" applyNumberFormat="0" applyFill="0" applyBorder="1" applyAlignment="1">
      <alignment horizontal="center" vertical="bottom" textRotation="0" wrapText="false" shrinkToFit="false"/>
    </xf>
    <xf xfId="0" fontId="1" numFmtId="0" fillId="2" borderId="1" applyFont="1" applyNumberFormat="0" applyFill="0" applyBorder="1" applyAlignment="0">
      <alignment horizontal="general" vertical="bottom" textRotation="0" wrapText="false" shrinkToFit="false"/>
    </xf>
    <xf xfId="0" fontId="1" numFmtId="164" fillId="2" borderId="1" applyFont="1" applyNumberFormat="1" applyFill="0" applyBorder="1" applyAlignment="0">
      <alignment horizontal="general" vertical="bottom" textRotation="0" wrapText="false" shrinkToFit="false"/>
    </xf>
    <xf xfId="0" fontId="0" numFmtId="0" fillId="2" borderId="0" applyFont="0" applyNumberFormat="0" applyFill="0" applyBorder="0" applyAlignment="1">
      <alignment horizontal="left" vertical="bottom" textRotation="0" wrapText="false" shrinkToFit="false"/>
    </xf>
    <xf xfId="0" fontId="0" numFmtId="164" fillId="2" borderId="0" applyFont="0" applyNumberFormat="1" applyFill="0" applyBorder="0" applyAlignment="1">
      <alignment horizontal="right" vertical="bottom" textRotation="0" wrapText="false" shrinkToFit="false"/>
    </xf>
    <xf xfId="0" fontId="0" numFmtId="164" fillId="2" borderId="0" applyFont="0" applyNumberFormat="1" applyFill="0" applyBorder="0" applyAlignment="1">
      <alignment horizontal="right" vertical="bottom" textRotation="0" wrapText="false" shrinkToFit="false"/>
    </xf>
    <xf xfId="0" fontId="0" numFmtId="0" fillId="2" borderId="0" applyFont="0" applyNumberFormat="0" applyFill="0" applyBorder="0" applyAlignment="1">
      <alignment horizontal="left" vertical="bottom" textRotation="0" wrapText="false" shrinkToFit="false"/>
    </xf>
    <xf xfId="0" fontId="0" numFmtId="0" fillId="2" borderId="0" applyFont="0" applyNumberFormat="0" applyFill="0" applyBorder="0" applyAlignment="0">
      <alignment horizontal="general" vertical="bottom" textRotation="0" wrapText="false" shrinkToFit="false"/>
    </xf>
    <xf xfId="0" fontId="0" numFmtId="0" fillId="2" borderId="0" applyFont="0" applyNumberFormat="0" applyFill="0" applyBorder="0" applyAlignment="1">
      <alignment horizontal="center" vertical="bottom" textRotation="0" wrapText="false" shrinkToFit="false"/>
    </xf>
    <xf xfId="0" fontId="1" numFmtId="0" fillId="2" borderId="0" applyFont="1" applyNumberFormat="0" applyFill="0" applyBorder="0" applyAlignment="0">
      <alignment horizontal="general" vertical="bottom" textRotation="0" wrapText="false" shrinkToFit="false"/>
    </xf>
    <xf xfId="0" fontId="0" numFmtId="164" fillId="2" borderId="0" applyFont="0" applyNumberFormat="1" applyFill="0" applyBorder="0" applyAlignment="1">
      <alignment horizontal="center" vertical="bottom" textRotation="0" wrapText="false" shrinkToFit="false"/>
    </xf>
    <xf xfId="0" fontId="1" numFmtId="164" fillId="2" borderId="0" applyFont="1" applyNumberFormat="1" applyFill="0" applyBorder="0" applyAlignment="0">
      <alignment horizontal="general" vertical="bottom" textRotation="0" wrapText="false" shrinkToFit="false"/>
    </xf>
    <xf xfId="0" fontId="0" numFmtId="164" fillId="2" borderId="0" applyFont="0" applyNumberFormat="1" applyFill="0" applyBorder="0" applyAlignment="1">
      <alignment horizontal="center" vertical="bottom" textRotation="0" wrapText="false" shrinkToFit="false"/>
    </xf>
    <xf xfId="0" fontId="0" numFmtId="0" fillId="2" borderId="0" applyFont="0" applyNumberFormat="0" applyFill="0" applyBorder="0" applyAlignment="0">
      <alignment horizontal="general" vertical="bottom" textRotation="0" wrapText="false" shrinkToFit="false"/>
    </xf>
    <xf xfId="0" fontId="0" numFmtId="164" fillId="2" borderId="0" applyFont="0" applyNumberFormat="1" applyFill="0" applyBorder="0" applyAlignment="0">
      <alignment horizontal="general" vertical="bottom" textRotation="0" wrapText="false" shrinkToFit="false"/>
    </xf>
    <xf xfId="0" fontId="0" numFmtId="0" fillId="2" borderId="0" applyFont="0" applyNumberFormat="0" applyFill="0" applyBorder="0" applyAlignment="0">
      <alignment horizontal="general" vertical="bottom" textRotation="0" wrapText="false" shrinkToFit="false"/>
    </xf>
    <xf xfId="0" fontId="0" numFmtId="1" fillId="2" borderId="0" applyFont="0" applyNumberFormat="1" applyFill="0" applyBorder="0" applyAlignment="0">
      <alignment horizontal="general" vertical="bottom" textRotation="0" wrapText="false" shrinkToFit="false"/>
    </xf>
    <xf xfId="0" fontId="0" numFmtId="1" fillId="2" borderId="0" applyFont="0" applyNumberFormat="1" applyFill="0" applyBorder="0" applyAlignment="0">
      <alignment horizontal="general" vertical="bottom" textRotation="0" wrapText="false" shrinkToFit="false"/>
    </xf>
    <xf xfId="0" fontId="0" numFmtId="0" fillId="2" borderId="0" applyFont="0" applyNumberFormat="0" applyFill="0" applyBorder="0" applyAlignment="0">
      <alignment horizontal="general" vertical="bottom" textRotation="0" wrapText="false" shrinkToFit="false"/>
    </xf>
    <xf xfId="0" fontId="0" numFmtId="164" fillId="2" borderId="0" applyFont="0" applyNumberFormat="1" applyFill="0" applyBorder="0" applyAlignment="1">
      <alignment horizontal="right" vertical="bottom" textRotation="0" wrapText="false" shrinkToFit="false"/>
    </xf>
    <xf xfId="0" fontId="0" numFmtId="164" fillId="2" borderId="0" applyFont="0" applyNumberFormat="1" applyFill="0" applyBorder="0" applyAlignment="0">
      <alignment horizontal="general" vertical="bottom" textRotation="0" wrapText="false" shrinkToFit="false"/>
    </xf>
    <xf xfId="0" fontId="0" numFmtId="164" fillId="2" borderId="0" applyFont="0" applyNumberFormat="1" applyFill="0" applyBorder="0" applyAlignment="0">
      <alignment horizontal="general" vertical="bottom" textRotation="0" wrapText="false" shrinkToFit="false"/>
    </xf>
    <xf xfId="0" fontId="0" numFmtId="0" fillId="2" borderId="0" applyFont="0" applyNumberFormat="0" applyFill="0" applyBorder="0" applyAlignment="0">
      <alignment horizontal="general" vertical="bottom" textRotation="0" wrapText="false" shrinkToFit="false"/>
    </xf>
    <xf xfId="0" fontId="0" numFmtId="164" fillId="2" borderId="0" applyFont="0" applyNumberFormat="1" applyFill="0" applyBorder="0" applyAlignment="0">
      <alignment horizontal="general" vertical="bottom" textRotation="0" wrapText="false" shrinkToFit="false"/>
    </xf>
    <xf xfId="0" fontId="2" numFmtId="0" fillId="2" borderId="0" applyFont="1" applyNumberFormat="0" applyFill="0" applyBorder="0" applyAlignment="0">
      <alignment horizontal="general" vertical="bottom" textRotation="0" wrapText="false" shrinkToFit="false"/>
    </xf>
    <xf xfId="0" fontId="1" numFmtId="0" fillId="2" borderId="0" applyFont="1" applyNumberFormat="0" applyFill="0" applyBorder="0" applyAlignment="0">
      <alignment horizontal="general" vertical="bottom" textRotation="0" wrapText="false" shrinkToFit="false"/>
    </xf>
    <xf xfId="0" fontId="1" numFmtId="164" fillId="2" borderId="0" applyFont="1" applyNumberFormat="1" applyFill="0" applyBorder="0" applyAlignment="0">
      <alignment horizontal="general" vertical="bottom" textRotation="0" wrapText="false" shrinkToFit="false"/>
    </xf>
    <xf xfId="0" fontId="0" numFmtId="0" fillId="2" borderId="0" applyFont="0" applyNumberFormat="0" applyFill="0" applyBorder="0" applyAlignment="0">
      <alignment horizontal="general" vertical="bottom" textRotation="0" wrapText="false" shrinkToFit="false"/>
    </xf>
    <xf xfId="0" fontId="1" numFmtId="0" fillId="2" borderId="1" applyFont="1" applyNumberFormat="0" applyFill="0" applyBorder="1" applyAlignment="1">
      <alignment horizontal="left" vertical="bottom" textRotation="0" wrapText="false" shrinkToFit="false"/>
    </xf>
    <xf xfId="0" fontId="1" numFmtId="0" fillId="2" borderId="1" applyFont="1" applyNumberFormat="0" applyFill="0" applyBorder="1" applyAlignment="0">
      <alignment horizontal="general" vertical="bottom" textRotation="0" wrapText="false" shrinkToFit="false"/>
    </xf>
    <xf xfId="0" fontId="0" numFmtId="0" fillId="2" borderId="0" applyFont="0" applyNumberFormat="0" applyFill="0" applyBorder="0" applyAlignment="1">
      <alignment horizontal="left" vertical="bottom" textRotation="0" wrapText="true" shrinkToFit="false"/>
    </xf>
    <xf xfId="0" fontId="0" numFmtId="0" fillId="2" borderId="0" applyFont="0" applyNumberFormat="0" applyFill="0" applyBorder="0" applyAlignment="1">
      <alignment horizontal="general"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_rels/sheet2.xml.rels><?xml version="1.0" encoding="UTF-8" standalone="yes"?>
<Relationships xmlns="http://schemas.openxmlformats.org/package/2006/relationships"/>
</file>

<file path=xl/worksheets/_rels/sheet3.xml.rels><?xml version="1.0" encoding="UTF-8" standalone="yes"?>
<Relationships xmlns="http://schemas.openxmlformats.org/package/2006/relationships"/>
</file>

<file path=xl/worksheets/_rels/sheet4.xml.rels><?xml version="1.0" encoding="UTF-8" standalone="yes"?>
<Relationships xmlns="http://schemas.openxmlformats.org/package/2006/relationships"/>
</file>

<file path=xl/worksheets/_rels/sheet5.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space="preserve">
  <sheetPr>
    <outlinePr summaryBelow="1" summaryRight="1"/>
  </sheetPr>
  <dimension ref="A1:A1"/>
  <sheetViews>
    <sheetView tabSelected="1" workbookViewId="0" showGridLines="true" showRowColHeaders="1">
      <selection activeCell="A1" sqref="A1"/>
    </sheetView>
  </sheetViews>
  <sheetFormatPr defaultRowHeight="14.4" outlineLevelRow="0" outlineLevelCol="0"/>
  <cols>
    <col min="1" max="1" width="75" customWidth="true" style="0"/>
  </cols>
  <sheetData>
    <row r="1" spans="1:1">
      <c r="A1" s="50" t="s">
        <v>0</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A150"/>
  </mergeCell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space="preserve">
  <sheetPr>
    <outlinePr summaryBelow="1" summaryRight="1"/>
  </sheetPr>
  <dimension ref="A1:N183"/>
  <sheetViews>
    <sheetView tabSelected="0" workbookViewId="0" showGridLines="true" showRowColHeaders="1">
      <pane ySplit="1" topLeftCell="A2" activePane="bottomLeft" state="frozen"/>
      <selection pane="bottomLeft" activeCell="A2" sqref="A2"/>
    </sheetView>
  </sheetViews>
  <sheetFormatPr defaultRowHeight="14.4" defaultColWidth="8.796875" outlineLevelRow="0" outlineLevelCol="0"/>
  <cols>
    <col min="1" max="1" width="34.265625" customWidth="true" style="25"/>
    <col min="2" max="2" width="7.73046875" customWidth="true" style="25"/>
    <col min="3" max="3" width="9.06640625" customWidth="true" style="25"/>
    <col min="4" max="4" width="11.73046875" customWidth="true" style="27"/>
    <col min="5" max="5" width="8.796875" style="17"/>
    <col min="6" max="6" width="8.9296875" customWidth="true" style="31"/>
    <col min="7" max="7" width="11.796875" customWidth="true" style="25"/>
    <col min="8" max="8" width="82.9296875" customWidth="true" style="25"/>
    <col min="9" max="9" width="8.796875" style="26"/>
    <col min="10" max="10" width="8.796875" style="26"/>
    <col min="11" max="11" width="8.796875" style="27"/>
    <col min="12" max="12" width="8.796875" style="27"/>
    <col min="13" max="13" width="10.796875" customWidth="true" style="27"/>
    <col min="14" max="14" width="8.796875" style="27"/>
  </cols>
  <sheetData>
    <row r="1" spans="1:14" s="20" customFormat="1">
      <c r="A1" s="20" t="s">
        <v>1</v>
      </c>
      <c r="B1" s="20" t="s">
        <v>2</v>
      </c>
      <c r="C1" s="20" t="s">
        <v>3</v>
      </c>
      <c r="D1" s="20" t="s">
        <v>4</v>
      </c>
      <c r="E1" s="20" t="s">
        <v>5</v>
      </c>
      <c r="F1" s="21" t="s">
        <v>6</v>
      </c>
      <c r="G1" s="20" t="s">
        <v>7</v>
      </c>
      <c r="H1" s="20" t="s">
        <v>8</v>
      </c>
    </row>
    <row r="2" spans="1:14" s="17" customFormat="1">
      <c r="A2" s="14" t="s">
        <v>9</v>
      </c>
      <c r="B2" s="15">
        <v>51.18</v>
      </c>
      <c r="C2" s="15">
        <v>-56.01</v>
      </c>
      <c r="D2" s="14" t="s">
        <v>10</v>
      </c>
      <c r="E2" s="15">
        <v>-28.562277580071</v>
      </c>
      <c r="F2" s="15">
        <v>108.00711743772</v>
      </c>
      <c r="G2" s="14"/>
      <c r="H2" s="14" t="s">
        <v>11</v>
      </c>
    </row>
    <row r="3" spans="1:14" s="17" customFormat="1">
      <c r="A3" s="14" t="s">
        <v>9</v>
      </c>
      <c r="B3" s="15">
        <v>51.18</v>
      </c>
      <c r="C3" s="15">
        <v>-56.01</v>
      </c>
      <c r="D3" s="14" t="s">
        <v>10</v>
      </c>
      <c r="E3" s="15">
        <v>-26.782918149466</v>
      </c>
      <c r="F3" s="15">
        <v>207.6512455516</v>
      </c>
      <c r="G3" s="14"/>
      <c r="H3" s="14" t="s">
        <v>11</v>
      </c>
    </row>
    <row r="4" spans="1:14" s="17" customFormat="1">
      <c r="A4" s="14" t="s">
        <v>9</v>
      </c>
      <c r="B4" s="15">
        <v>47.51</v>
      </c>
      <c r="C4" s="15">
        <v>-59.15</v>
      </c>
      <c r="D4" s="14" t="s">
        <v>10</v>
      </c>
      <c r="E4" s="15">
        <v>-29.451957295374</v>
      </c>
      <c r="F4" s="15">
        <v>120.46263345196</v>
      </c>
      <c r="G4" s="14"/>
      <c r="H4" s="14" t="s">
        <v>11</v>
      </c>
    </row>
    <row r="5" spans="1:14" s="17" customFormat="1">
      <c r="A5" s="14" t="s">
        <v>9</v>
      </c>
      <c r="B5" s="15">
        <v>47.51</v>
      </c>
      <c r="C5" s="15">
        <v>-59.15</v>
      </c>
      <c r="D5" s="14" t="s">
        <v>10</v>
      </c>
      <c r="E5" s="15">
        <v>-28.864768683274</v>
      </c>
      <c r="F5" s="15">
        <v>125.44483985765</v>
      </c>
      <c r="G5" s="14"/>
      <c r="H5" s="14" t="s">
        <v>11</v>
      </c>
    </row>
    <row r="6" spans="1:14" s="17" customFormat="1">
      <c r="A6" s="22" t="s">
        <v>12</v>
      </c>
      <c r="B6" s="23">
        <v>69.396633333333</v>
      </c>
      <c r="C6" s="23">
        <v>-148.73608333333</v>
      </c>
      <c r="D6" s="14" t="s">
        <v>10</v>
      </c>
      <c r="E6" s="24">
        <v>-26.4</v>
      </c>
      <c r="F6" s="24">
        <v>-20</v>
      </c>
      <c r="G6" s="25"/>
      <c r="H6" s="25" t="s">
        <v>13</v>
      </c>
      <c r="I6" s="26"/>
      <c r="J6" s="26"/>
      <c r="K6" s="27"/>
      <c r="L6" s="27"/>
      <c r="M6" s="27"/>
    </row>
    <row r="7" spans="1:14" s="28" customFormat="1">
      <c r="A7" s="25" t="s">
        <v>14</v>
      </c>
      <c r="B7" s="24">
        <v>69.210511133333</v>
      </c>
      <c r="C7" s="24">
        <v>161.68541453333</v>
      </c>
      <c r="D7" s="14" t="s">
        <v>10</v>
      </c>
      <c r="E7" s="24">
        <v>-28.291021671827</v>
      </c>
      <c r="F7" s="24"/>
      <c r="G7" s="25"/>
      <c r="H7" s="25" t="s">
        <v>15</v>
      </c>
      <c r="I7" s="25"/>
      <c r="J7" s="25"/>
      <c r="K7" s="27"/>
      <c r="L7" s="27"/>
      <c r="M7" s="27"/>
    </row>
    <row r="8" spans="1:14" s="28" customFormat="1">
      <c r="A8" s="25" t="s">
        <v>16</v>
      </c>
      <c r="B8" s="24">
        <v>72.4879752</v>
      </c>
      <c r="C8" s="24">
        <v>101.6593519</v>
      </c>
      <c r="D8" s="14" t="s">
        <v>10</v>
      </c>
      <c r="E8" s="24">
        <v>-27.894736842105</v>
      </c>
      <c r="F8" s="24"/>
      <c r="G8" s="25"/>
      <c r="H8" s="25" t="s">
        <v>15</v>
      </c>
      <c r="I8" s="25"/>
      <c r="J8" s="25"/>
      <c r="K8" s="27"/>
      <c r="L8" s="27"/>
      <c r="M8" s="27"/>
    </row>
    <row r="9" spans="1:14" s="28" customFormat="1">
      <c r="A9" s="25" t="s">
        <v>16</v>
      </c>
      <c r="B9" s="24">
        <v>73.4346802</v>
      </c>
      <c r="C9" s="24">
        <v>98.4095275</v>
      </c>
      <c r="D9" s="14" t="s">
        <v>10</v>
      </c>
      <c r="E9" s="24">
        <v>-28.414860681115</v>
      </c>
      <c r="F9" s="24"/>
      <c r="G9" s="25"/>
      <c r="H9" s="25" t="s">
        <v>15</v>
      </c>
      <c r="I9" s="25"/>
      <c r="J9" s="25"/>
      <c r="K9" s="27"/>
      <c r="L9" s="27"/>
      <c r="M9" s="27"/>
    </row>
    <row r="10" spans="1:14" s="28" customFormat="1">
      <c r="A10" s="25" t="s">
        <v>17</v>
      </c>
      <c r="B10" s="24">
        <v>67.17477</v>
      </c>
      <c r="C10" s="24">
        <v>78.90621595</v>
      </c>
      <c r="D10" s="14" t="s">
        <v>10</v>
      </c>
      <c r="E10" s="24">
        <v>-26.606811145511</v>
      </c>
      <c r="F10" s="24"/>
      <c r="G10" s="25"/>
      <c r="H10" s="25" t="s">
        <v>15</v>
      </c>
      <c r="I10" s="25"/>
      <c r="J10" s="25"/>
      <c r="K10" s="27"/>
      <c r="L10" s="27"/>
      <c r="M10" s="27"/>
    </row>
    <row r="11" spans="1:14" s="17" customFormat="1">
      <c r="A11" s="14" t="s">
        <v>18</v>
      </c>
      <c r="B11" s="15">
        <v>68.35</v>
      </c>
      <c r="C11" s="15">
        <v>18.816666666667</v>
      </c>
      <c r="D11" s="14" t="s">
        <v>10</v>
      </c>
      <c r="E11" s="15">
        <v>-27.46</v>
      </c>
      <c r="F11" s="29"/>
      <c r="G11" s="14"/>
      <c r="H11" s="14" t="s">
        <v>19</v>
      </c>
    </row>
    <row r="12" spans="1:14" s="28" customFormat="1">
      <c r="A12" s="25" t="s">
        <v>17</v>
      </c>
      <c r="B12" s="24">
        <v>67.27</v>
      </c>
      <c r="C12" s="24">
        <v>78.83</v>
      </c>
      <c r="D12" s="14" t="s">
        <v>10</v>
      </c>
      <c r="E12" s="24">
        <v>-26.6</v>
      </c>
      <c r="F12" s="24"/>
      <c r="G12" s="25"/>
      <c r="H12" s="25" t="s">
        <v>20</v>
      </c>
      <c r="I12" s="25"/>
      <c r="J12" s="25"/>
      <c r="K12" s="27"/>
      <c r="L12" s="27"/>
      <c r="M12" s="27"/>
    </row>
    <row r="13" spans="1:14" s="28" customFormat="1">
      <c r="A13" s="25" t="s">
        <v>17</v>
      </c>
      <c r="B13" s="24">
        <v>63.28</v>
      </c>
      <c r="C13" s="24">
        <v>74.53</v>
      </c>
      <c r="D13" s="14" t="s">
        <v>10</v>
      </c>
      <c r="E13" s="24">
        <v>-28.3</v>
      </c>
      <c r="F13" s="24"/>
      <c r="G13" s="25"/>
      <c r="H13" s="25" t="s">
        <v>20</v>
      </c>
      <c r="I13" s="25"/>
      <c r="J13" s="25"/>
      <c r="K13" s="27"/>
      <c r="L13" s="27"/>
      <c r="M13" s="27"/>
    </row>
    <row r="14" spans="1:14" s="28" customFormat="1">
      <c r="A14" s="25" t="s">
        <v>17</v>
      </c>
      <c r="B14" s="24">
        <v>60.28</v>
      </c>
      <c r="C14" s="24">
        <v>71.72</v>
      </c>
      <c r="D14" s="14" t="s">
        <v>10</v>
      </c>
      <c r="E14" s="24">
        <v>-29</v>
      </c>
      <c r="F14" s="24"/>
      <c r="G14" s="25"/>
      <c r="H14" s="25" t="s">
        <v>20</v>
      </c>
      <c r="I14" s="25"/>
      <c r="J14" s="25"/>
      <c r="K14" s="27"/>
      <c r="L14" s="27"/>
      <c r="M14" s="27"/>
    </row>
    <row r="15" spans="1:14" s="28" customFormat="1">
      <c r="A15" s="25" t="s">
        <v>17</v>
      </c>
      <c r="B15" s="24">
        <v>58.3</v>
      </c>
      <c r="C15" s="24">
        <v>68.58</v>
      </c>
      <c r="D15" s="14" t="s">
        <v>10</v>
      </c>
      <c r="E15" s="24">
        <v>-28.6</v>
      </c>
      <c r="F15" s="24"/>
      <c r="G15" s="25"/>
      <c r="H15" s="25" t="s">
        <v>20</v>
      </c>
      <c r="I15" s="25"/>
      <c r="J15" s="25"/>
      <c r="K15" s="27"/>
      <c r="L15" s="27"/>
      <c r="M15" s="27"/>
    </row>
    <row r="16" spans="1:14" s="28" customFormat="1">
      <c r="A16" s="25" t="s">
        <v>17</v>
      </c>
      <c r="B16" s="24">
        <v>56.23</v>
      </c>
      <c r="C16" s="24">
        <v>70.72</v>
      </c>
      <c r="D16" s="14" t="s">
        <v>10</v>
      </c>
      <c r="E16" s="24">
        <v>-27.9</v>
      </c>
      <c r="F16" s="24"/>
      <c r="G16" s="25"/>
      <c r="H16" s="25" t="s">
        <v>20</v>
      </c>
      <c r="I16" s="25"/>
      <c r="J16" s="25"/>
      <c r="K16" s="27"/>
      <c r="L16" s="27"/>
      <c r="M16" s="27"/>
    </row>
    <row r="17" spans="1:14" s="28" customFormat="1">
      <c r="A17" s="25" t="s">
        <v>17</v>
      </c>
      <c r="B17" s="24">
        <v>56.23</v>
      </c>
      <c r="C17" s="24">
        <v>70.72</v>
      </c>
      <c r="D17" s="14" t="s">
        <v>10</v>
      </c>
      <c r="E17" s="24">
        <v>-27.6</v>
      </c>
      <c r="F17" s="24"/>
      <c r="G17" s="25"/>
      <c r="H17" s="25" t="s">
        <v>20</v>
      </c>
      <c r="I17" s="25"/>
      <c r="J17" s="25"/>
      <c r="K17" s="27"/>
      <c r="L17" s="27"/>
      <c r="M17" s="27"/>
    </row>
    <row r="18" spans="1:14" s="25" customFormat="1">
      <c r="A18" s="14" t="s">
        <v>21</v>
      </c>
      <c r="B18" s="15">
        <v>66.033333333333</v>
      </c>
      <c r="C18" s="15">
        <v>17.816666666667</v>
      </c>
      <c r="D18" s="14" t="s">
        <v>10</v>
      </c>
      <c r="E18" s="17"/>
      <c r="F18" s="15">
        <v>150</v>
      </c>
      <c r="G18" s="14"/>
      <c r="H18" s="14" t="s">
        <v>22</v>
      </c>
      <c r="I18" s="17"/>
      <c r="J18" s="17"/>
      <c r="K18" s="17"/>
      <c r="L18" s="17"/>
      <c r="M18" s="17"/>
    </row>
    <row r="19" spans="1:14" s="25" customFormat="1">
      <c r="A19" s="14" t="s">
        <v>21</v>
      </c>
      <c r="B19" s="15">
        <v>66.033333333333</v>
      </c>
      <c r="C19" s="15">
        <v>17.816666666667</v>
      </c>
      <c r="D19" s="14" t="s">
        <v>10</v>
      </c>
      <c r="E19" s="17"/>
      <c r="F19" s="15">
        <v>21</v>
      </c>
      <c r="G19" s="14"/>
      <c r="H19" s="14" t="s">
        <v>22</v>
      </c>
      <c r="I19" s="17"/>
      <c r="J19" s="17"/>
      <c r="K19" s="17"/>
      <c r="L19" s="17"/>
      <c r="M19" s="17"/>
    </row>
    <row r="20" spans="1:14" s="25" customFormat="1">
      <c r="A20" s="14" t="s">
        <v>21</v>
      </c>
      <c r="B20" s="15">
        <v>66.033333333333</v>
      </c>
      <c r="C20" s="15">
        <v>17.816666666667</v>
      </c>
      <c r="D20" s="14" t="s">
        <v>10</v>
      </c>
      <c r="E20" s="17"/>
      <c r="F20" s="15">
        <v>9.4</v>
      </c>
      <c r="G20" s="14"/>
      <c r="H20" s="14" t="s">
        <v>22</v>
      </c>
      <c r="I20" s="17"/>
      <c r="J20" s="17"/>
      <c r="K20" s="17"/>
      <c r="L20" s="17"/>
      <c r="M20" s="17"/>
    </row>
    <row r="21" spans="1:14" s="25" customFormat="1">
      <c r="A21" s="14" t="s">
        <v>21</v>
      </c>
      <c r="B21" s="15">
        <v>66.033333333333</v>
      </c>
      <c r="C21" s="15">
        <v>17.816666666667</v>
      </c>
      <c r="D21" s="14" t="s">
        <v>10</v>
      </c>
      <c r="E21" s="17"/>
      <c r="F21" s="15">
        <v>191</v>
      </c>
      <c r="G21" s="14"/>
      <c r="H21" s="14" t="s">
        <v>22</v>
      </c>
      <c r="I21" s="17"/>
      <c r="J21" s="17"/>
      <c r="K21" s="17"/>
      <c r="L21" s="17"/>
      <c r="M21" s="17"/>
    </row>
    <row r="22" spans="1:14">
      <c r="A22" s="14" t="s">
        <v>21</v>
      </c>
      <c r="B22" s="15">
        <v>66.033333333333</v>
      </c>
      <c r="C22" s="15">
        <v>17.816666666667</v>
      </c>
      <c r="D22" s="14" t="s">
        <v>10</v>
      </c>
      <c r="F22" s="15">
        <v>195</v>
      </c>
      <c r="G22" s="14"/>
      <c r="H22" s="14" t="s">
        <v>22</v>
      </c>
      <c r="I22" s="17"/>
      <c r="J22" s="17"/>
      <c r="K22" s="17"/>
      <c r="L22" s="17"/>
      <c r="M22" s="17"/>
    </row>
    <row r="23" spans="1:14" s="17" customFormat="1">
      <c r="A23" s="14" t="s">
        <v>21</v>
      </c>
      <c r="B23" s="15">
        <v>66.033333333333</v>
      </c>
      <c r="C23" s="15">
        <v>17.816666666667</v>
      </c>
      <c r="D23" s="14" t="s">
        <v>10</v>
      </c>
      <c r="F23" s="15">
        <v>14</v>
      </c>
      <c r="G23" s="14"/>
      <c r="H23" s="14" t="s">
        <v>22</v>
      </c>
    </row>
    <row r="24" spans="1:14" s="17" customFormat="1">
      <c r="A24" s="14" t="s">
        <v>21</v>
      </c>
      <c r="B24" s="15">
        <v>66.033333333333</v>
      </c>
      <c r="C24" s="15">
        <v>17.816666666667</v>
      </c>
      <c r="D24" s="14" t="s">
        <v>10</v>
      </c>
      <c r="F24" s="15">
        <v>-99</v>
      </c>
      <c r="G24" s="14"/>
      <c r="H24" s="14" t="s">
        <v>22</v>
      </c>
    </row>
    <row r="25" spans="1:14" s="17" customFormat="1">
      <c r="A25" s="14" t="s">
        <v>21</v>
      </c>
      <c r="B25" s="15">
        <v>66.033333333333</v>
      </c>
      <c r="C25" s="15">
        <v>17.816666666667</v>
      </c>
      <c r="D25" s="14" t="s">
        <v>10</v>
      </c>
      <c r="F25" s="15">
        <v>-194</v>
      </c>
      <c r="G25" s="14"/>
      <c r="H25" s="14" t="s">
        <v>22</v>
      </c>
    </row>
    <row r="26" spans="1:14" s="17" customFormat="1">
      <c r="A26" s="14" t="s">
        <v>21</v>
      </c>
      <c r="B26" s="15">
        <v>66.033333333333</v>
      </c>
      <c r="C26" s="15">
        <v>17.816666666667</v>
      </c>
      <c r="D26" s="14" t="s">
        <v>10</v>
      </c>
      <c r="F26" s="15">
        <v>-285</v>
      </c>
      <c r="G26" s="14"/>
      <c r="H26" s="14" t="s">
        <v>22</v>
      </c>
    </row>
    <row r="27" spans="1:14" s="17" customFormat="1">
      <c r="A27" s="14" t="s">
        <v>21</v>
      </c>
      <c r="B27" s="15">
        <v>66.033333333333</v>
      </c>
      <c r="C27" s="15">
        <v>17.816666666667</v>
      </c>
      <c r="D27" s="14" t="s">
        <v>10</v>
      </c>
      <c r="F27" s="15">
        <v>-267</v>
      </c>
      <c r="G27" s="14"/>
      <c r="H27" s="14" t="s">
        <v>22</v>
      </c>
    </row>
    <row r="28" spans="1:14" s="28" customFormat="1">
      <c r="A28" s="14" t="s">
        <v>23</v>
      </c>
      <c r="B28" s="15">
        <v>67.1</v>
      </c>
      <c r="C28" s="15">
        <v>62.9</v>
      </c>
      <c r="D28" s="14" t="s">
        <v>10</v>
      </c>
      <c r="E28" s="16"/>
      <c r="F28" s="15">
        <v>115.30411247617</v>
      </c>
      <c r="G28" s="14" t="s">
        <v>24</v>
      </c>
      <c r="H28" s="14" t="s">
        <v>25</v>
      </c>
      <c r="I28" s="17"/>
      <c r="J28" s="17"/>
      <c r="K28" s="17"/>
      <c r="L28" s="17"/>
      <c r="M28" s="17"/>
    </row>
    <row r="29" spans="1:14" s="28" customFormat="1">
      <c r="A29" s="14" t="s">
        <v>23</v>
      </c>
      <c r="B29" s="15">
        <v>67.1</v>
      </c>
      <c r="C29" s="15">
        <v>62.9</v>
      </c>
      <c r="D29" s="14" t="s">
        <v>10</v>
      </c>
      <c r="E29" s="16"/>
      <c r="F29" s="15">
        <v>23.495239641738</v>
      </c>
      <c r="G29" s="14" t="s">
        <v>26</v>
      </c>
      <c r="H29" s="14" t="s">
        <v>25</v>
      </c>
      <c r="I29" s="17"/>
      <c r="J29" s="17"/>
      <c r="K29" s="17"/>
      <c r="L29" s="17"/>
      <c r="M29" s="17"/>
    </row>
    <row r="30" spans="1:14" s="28" customFormat="1">
      <c r="A30" s="14" t="s">
        <v>23</v>
      </c>
      <c r="B30" s="15">
        <v>67.1</v>
      </c>
      <c r="C30" s="15">
        <v>62.9</v>
      </c>
      <c r="D30" s="14" t="s">
        <v>10</v>
      </c>
      <c r="E30" s="16"/>
      <c r="F30" s="15">
        <v>75.900736783984</v>
      </c>
      <c r="G30" s="14" t="s">
        <v>27</v>
      </c>
      <c r="H30" s="14" t="s">
        <v>25</v>
      </c>
      <c r="I30" s="17"/>
      <c r="J30" s="17"/>
      <c r="K30" s="17"/>
      <c r="L30" s="17"/>
      <c r="M30" s="17"/>
    </row>
    <row r="31" spans="1:14" s="28" customFormat="1">
      <c r="A31" s="14" t="s">
        <v>28</v>
      </c>
      <c r="B31" s="15">
        <v>69.716666666667</v>
      </c>
      <c r="C31" s="15">
        <v>74.646666666667</v>
      </c>
      <c r="D31" s="14" t="s">
        <v>10</v>
      </c>
      <c r="E31" s="15"/>
      <c r="F31" s="15">
        <v>130.08129782023</v>
      </c>
      <c r="G31" s="14"/>
      <c r="H31" s="14" t="s">
        <v>29</v>
      </c>
      <c r="I31" s="17"/>
      <c r="J31" s="17"/>
      <c r="K31" s="17"/>
      <c r="L31" s="17"/>
      <c r="M31" s="17"/>
    </row>
    <row r="32" spans="1:14" s="17" customFormat="1">
      <c r="A32" s="14" t="s">
        <v>30</v>
      </c>
      <c r="B32" s="15">
        <v>68.633333333333</v>
      </c>
      <c r="C32" s="15">
        <v>-149.63333333333</v>
      </c>
      <c r="D32" s="14" t="s">
        <v>10</v>
      </c>
      <c r="E32" s="16"/>
      <c r="F32" s="15">
        <v>177.30673316708</v>
      </c>
      <c r="G32" s="14"/>
      <c r="H32" s="14" t="s">
        <v>31</v>
      </c>
    </row>
    <row r="33" spans="1:14" s="17" customFormat="1">
      <c r="A33" s="14" t="s">
        <v>30</v>
      </c>
      <c r="B33" s="15">
        <v>68.633333333333</v>
      </c>
      <c r="C33" s="15">
        <v>-149.63333333333</v>
      </c>
      <c r="D33" s="14" t="s">
        <v>10</v>
      </c>
      <c r="E33" s="16"/>
      <c r="F33" s="15">
        <v>98.004987531172</v>
      </c>
      <c r="G33" s="14"/>
      <c r="H33" s="14" t="s">
        <v>31</v>
      </c>
    </row>
    <row r="34" spans="1:14" s="17" customFormat="1">
      <c r="A34" s="14" t="s">
        <v>32</v>
      </c>
      <c r="B34" s="15">
        <f>68+18/60+7/60/100</f>
        <v>68.301166666667</v>
      </c>
      <c r="C34" s="15">
        <v>18.852666666667</v>
      </c>
      <c r="D34" s="14" t="s">
        <v>10</v>
      </c>
      <c r="F34" s="15">
        <v>263.5878487082</v>
      </c>
      <c r="G34" s="14" t="s">
        <v>33</v>
      </c>
      <c r="H34" s="49" t="s">
        <v>34</v>
      </c>
    </row>
    <row r="35" spans="1:14" s="14" customFormat="1">
      <c r="A35" s="14" t="s">
        <v>32</v>
      </c>
      <c r="B35" s="15">
        <f>68+18/60+7/60/100</f>
        <v>68.301166666667</v>
      </c>
      <c r="C35" s="15">
        <v>18.852666666667</v>
      </c>
      <c r="D35" s="14" t="s">
        <v>10</v>
      </c>
      <c r="E35" s="17"/>
      <c r="F35" s="15">
        <v>138.0330118049</v>
      </c>
      <c r="G35" s="14" t="s">
        <v>35</v>
      </c>
      <c r="H35" s="49" t="s">
        <v>34</v>
      </c>
      <c r="I35" s="17"/>
      <c r="J35" s="17"/>
      <c r="K35" s="17"/>
      <c r="L35" s="17"/>
      <c r="M35" s="17"/>
    </row>
    <row r="36" spans="1:14" s="14" customFormat="1">
      <c r="A36" s="14" t="s">
        <v>32</v>
      </c>
      <c r="B36" s="15">
        <f>68+18/60+7/60/100</f>
        <v>68.301166666667</v>
      </c>
      <c r="C36" s="15">
        <v>18.852666666667</v>
      </c>
      <c r="D36" s="14" t="s">
        <v>10</v>
      </c>
      <c r="E36" s="17"/>
      <c r="F36" s="15">
        <v>68.456774121733</v>
      </c>
      <c r="G36" s="14" t="s">
        <v>36</v>
      </c>
      <c r="H36" s="49" t="s">
        <v>34</v>
      </c>
      <c r="I36" s="17"/>
      <c r="J36" s="17"/>
      <c r="K36" s="17"/>
      <c r="L36" s="17"/>
      <c r="M36" s="17"/>
    </row>
    <row r="37" spans="1:14" s="14" customFormat="1">
      <c r="A37" s="14" t="s">
        <v>32</v>
      </c>
      <c r="B37" s="15">
        <f>68+18/60+7/60/100</f>
        <v>68.301166666667</v>
      </c>
      <c r="C37" s="15">
        <v>18.852666666667</v>
      </c>
      <c r="D37" s="14" t="s">
        <v>10</v>
      </c>
      <c r="E37" s="17"/>
      <c r="F37" s="15">
        <v>27.167594555116</v>
      </c>
      <c r="G37" s="14" t="s">
        <v>37</v>
      </c>
      <c r="H37" s="49" t="s">
        <v>34</v>
      </c>
      <c r="I37" s="17"/>
      <c r="J37" s="17"/>
      <c r="K37" s="17"/>
      <c r="L37" s="17"/>
      <c r="M37" s="17"/>
    </row>
    <row r="38" spans="1:14" s="14" customFormat="1">
      <c r="A38" s="14" t="s">
        <v>32</v>
      </c>
      <c r="B38" s="15">
        <f>68+18/60+7/60/100</f>
        <v>68.301166666667</v>
      </c>
      <c r="C38" s="15">
        <v>18.852666666667</v>
      </c>
      <c r="D38" s="14" t="s">
        <v>10</v>
      </c>
      <c r="E38" s="17"/>
      <c r="F38" s="15">
        <v>-30.002038690971</v>
      </c>
      <c r="G38" s="14" t="s">
        <v>38</v>
      </c>
      <c r="H38" s="49" t="s">
        <v>34</v>
      </c>
      <c r="I38" s="17"/>
      <c r="J38" s="17"/>
      <c r="K38" s="17"/>
      <c r="L38" s="17"/>
      <c r="M38" s="17"/>
    </row>
    <row r="39" spans="1:14" s="14" customFormat="1">
      <c r="A39" s="14" t="s">
        <v>32</v>
      </c>
      <c r="B39" s="15">
        <v>69.3225</v>
      </c>
      <c r="C39" s="15">
        <v>18.833333333333</v>
      </c>
      <c r="D39" s="14" t="s">
        <v>10</v>
      </c>
      <c r="E39" s="17"/>
      <c r="F39" s="15">
        <v>343.08936994104</v>
      </c>
      <c r="G39" s="14" t="s">
        <v>39</v>
      </c>
      <c r="H39" s="49" t="s">
        <v>34</v>
      </c>
      <c r="I39" s="17"/>
      <c r="J39" s="17"/>
      <c r="K39" s="17"/>
      <c r="L39" s="17"/>
      <c r="M39" s="17"/>
    </row>
    <row r="40" spans="1:14" s="14" customFormat="1">
      <c r="A40" s="14" t="s">
        <v>32</v>
      </c>
      <c r="B40" s="15">
        <v>69.3225</v>
      </c>
      <c r="C40" s="15">
        <v>18.833333333333</v>
      </c>
      <c r="D40" s="14" t="s">
        <v>10</v>
      </c>
      <c r="E40" s="17"/>
      <c r="F40" s="15">
        <v>110.34147070133</v>
      </c>
      <c r="G40" s="14" t="s">
        <v>40</v>
      </c>
      <c r="H40" s="49" t="s">
        <v>34</v>
      </c>
      <c r="I40" s="17"/>
      <c r="J40" s="17"/>
      <c r="K40" s="17"/>
      <c r="L40" s="17"/>
      <c r="M40" s="17"/>
    </row>
    <row r="41" spans="1:14" s="17" customFormat="1">
      <c r="A41" s="14" t="s">
        <v>41</v>
      </c>
      <c r="B41" s="15">
        <f>65+10/60</f>
        <v>65.166666666667</v>
      </c>
      <c r="C41" s="15">
        <v>-147.5</v>
      </c>
      <c r="D41" s="14" t="s">
        <v>42</v>
      </c>
      <c r="E41" s="15">
        <v>-29.306220095694</v>
      </c>
      <c r="F41" s="15">
        <v>182.422563586</v>
      </c>
      <c r="G41" s="14"/>
      <c r="H41" s="14" t="s">
        <v>43</v>
      </c>
    </row>
    <row r="42" spans="1:14" s="17" customFormat="1">
      <c r="A42" s="14" t="s">
        <v>41</v>
      </c>
      <c r="B42" s="15">
        <f>65+10/60</f>
        <v>65.166666666667</v>
      </c>
      <c r="C42" s="15">
        <v>-147.5</v>
      </c>
      <c r="D42" s="14" t="s">
        <v>42</v>
      </c>
      <c r="E42" s="15">
        <v>-27.124401913875</v>
      </c>
      <c r="F42" s="15">
        <v>253.71442961471</v>
      </c>
      <c r="G42" s="14"/>
      <c r="H42" s="14" t="s">
        <v>43</v>
      </c>
    </row>
    <row r="43" spans="1:14" s="17" customFormat="1">
      <c r="A43" s="14" t="s">
        <v>41</v>
      </c>
      <c r="B43" s="15">
        <f>65+10/60</f>
        <v>65.166666666667</v>
      </c>
      <c r="C43" s="15">
        <v>-147.5</v>
      </c>
      <c r="D43" s="14" t="s">
        <v>42</v>
      </c>
      <c r="E43" s="15">
        <v>-25.315789473684</v>
      </c>
      <c r="F43" s="15">
        <v>340.75484764543</v>
      </c>
      <c r="G43" s="14"/>
      <c r="H43" s="14" t="s">
        <v>43</v>
      </c>
    </row>
    <row r="44" spans="1:14" s="17" customFormat="1">
      <c r="A44" s="14" t="s">
        <v>44</v>
      </c>
      <c r="B44" s="15">
        <v>56.022</v>
      </c>
      <c r="C44" s="15">
        <v>38.4245</v>
      </c>
      <c r="D44" s="14" t="s">
        <v>42</v>
      </c>
      <c r="E44" s="16">
        <v>-28.8</v>
      </c>
      <c r="F44" s="29"/>
      <c r="G44" s="14"/>
      <c r="H44" s="14" t="s">
        <v>45</v>
      </c>
    </row>
    <row r="45" spans="1:14" s="17" customFormat="1">
      <c r="A45" s="14" t="s">
        <v>46</v>
      </c>
      <c r="B45" s="15">
        <v>64.85</v>
      </c>
      <c r="C45" s="15">
        <v>-147.71666666667</v>
      </c>
      <c r="D45" s="14" t="s">
        <v>42</v>
      </c>
      <c r="E45" s="16">
        <v>-27.6</v>
      </c>
      <c r="F45" s="29"/>
      <c r="G45" s="14"/>
      <c r="H45" s="14" t="s">
        <v>47</v>
      </c>
    </row>
    <row r="46" spans="1:14" s="17" customFormat="1">
      <c r="A46" s="14" t="s">
        <v>46</v>
      </c>
      <c r="B46" s="15">
        <v>64.85</v>
      </c>
      <c r="C46" s="15">
        <v>-147.71666666667</v>
      </c>
      <c r="D46" s="14" t="s">
        <v>42</v>
      </c>
      <c r="E46" s="16">
        <v>-27.2</v>
      </c>
      <c r="F46" s="29"/>
      <c r="G46" s="14"/>
      <c r="H46" s="14" t="s">
        <v>47</v>
      </c>
    </row>
    <row r="47" spans="1:14" s="17" customFormat="1">
      <c r="A47" s="14" t="s">
        <v>46</v>
      </c>
      <c r="B47" s="15">
        <v>64.85</v>
      </c>
      <c r="C47" s="15">
        <v>-147.71666666667</v>
      </c>
      <c r="D47" s="14" t="s">
        <v>42</v>
      </c>
      <c r="E47" s="16">
        <v>-28.5</v>
      </c>
      <c r="F47" s="29"/>
      <c r="G47" s="14"/>
      <c r="H47" s="14" t="s">
        <v>47</v>
      </c>
    </row>
    <row r="48" spans="1:14" s="17" customFormat="1">
      <c r="A48" s="14" t="s">
        <v>32</v>
      </c>
      <c r="B48" s="15">
        <v>68.35</v>
      </c>
      <c r="C48" s="15">
        <v>18.816666666667</v>
      </c>
      <c r="D48" s="14" t="s">
        <v>42</v>
      </c>
      <c r="E48" s="15">
        <v>-31.79</v>
      </c>
      <c r="F48" s="29"/>
      <c r="G48" s="14"/>
      <c r="H48" s="14" t="s">
        <v>19</v>
      </c>
    </row>
    <row r="49" spans="1:14" s="17" customFormat="1">
      <c r="A49" s="14" t="s">
        <v>48</v>
      </c>
      <c r="B49" s="15">
        <v>61.6498</v>
      </c>
      <c r="C49" s="15">
        <v>50.733133333333</v>
      </c>
      <c r="D49" s="14" t="s">
        <v>42</v>
      </c>
      <c r="E49" s="16">
        <v>-28.9</v>
      </c>
      <c r="F49" s="29"/>
      <c r="G49" s="14"/>
      <c r="H49" s="14" t="s">
        <v>49</v>
      </c>
    </row>
    <row r="50" spans="1:14" s="17" customFormat="1">
      <c r="A50" s="14" t="s">
        <v>48</v>
      </c>
      <c r="B50" s="15">
        <v>61.6498</v>
      </c>
      <c r="C50" s="15">
        <v>50.733133333333</v>
      </c>
      <c r="D50" s="14" t="s">
        <v>42</v>
      </c>
      <c r="E50" s="16">
        <v>-32.4</v>
      </c>
      <c r="F50" s="29"/>
      <c r="G50" s="14"/>
      <c r="H50" s="14" t="s">
        <v>49</v>
      </c>
    </row>
    <row r="51" spans="1:14" s="17" customFormat="1">
      <c r="A51" s="14" t="s">
        <v>48</v>
      </c>
      <c r="B51" s="15">
        <v>61.6498</v>
      </c>
      <c r="C51" s="15">
        <v>50.733133333333</v>
      </c>
      <c r="D51" s="14" t="s">
        <v>42</v>
      </c>
      <c r="E51" s="16">
        <v>-32.3</v>
      </c>
      <c r="F51" s="29"/>
      <c r="G51" s="14"/>
      <c r="H51" s="14" t="s">
        <v>49</v>
      </c>
    </row>
    <row r="52" spans="1:14" s="17" customFormat="1">
      <c r="A52" s="14" t="s">
        <v>32</v>
      </c>
      <c r="B52" s="15">
        <v>68.333333333333</v>
      </c>
      <c r="C52" s="15">
        <v>19.05</v>
      </c>
      <c r="D52" s="14" t="s">
        <v>42</v>
      </c>
      <c r="E52" s="16">
        <v>-27.1</v>
      </c>
      <c r="F52" s="29"/>
      <c r="G52" s="14"/>
      <c r="H52" s="14" t="s">
        <v>50</v>
      </c>
    </row>
    <row r="53" spans="1:14" s="17" customFormat="1">
      <c r="A53" s="14" t="s">
        <v>32</v>
      </c>
      <c r="B53" s="15">
        <v>68.333333333333</v>
      </c>
      <c r="C53" s="15">
        <v>19.05</v>
      </c>
      <c r="D53" s="14" t="s">
        <v>42</v>
      </c>
      <c r="E53" s="16">
        <v>-28.3</v>
      </c>
      <c r="F53" s="29"/>
      <c r="G53" s="14"/>
      <c r="H53" s="14" t="s">
        <v>50</v>
      </c>
    </row>
    <row r="54" spans="1:14" s="17" customFormat="1">
      <c r="A54" s="14" t="s">
        <v>32</v>
      </c>
      <c r="B54" s="15">
        <v>68.333333333333</v>
      </c>
      <c r="C54" s="15">
        <v>19.05</v>
      </c>
      <c r="D54" s="14" t="s">
        <v>42</v>
      </c>
      <c r="E54" s="16">
        <v>-28.4</v>
      </c>
      <c r="F54" s="29"/>
      <c r="G54" s="14"/>
      <c r="H54" s="14" t="s">
        <v>50</v>
      </c>
    </row>
    <row r="55" spans="1:14" s="17" customFormat="1">
      <c r="A55" s="14" t="s">
        <v>51</v>
      </c>
      <c r="B55" s="15">
        <f>56+57.5/60</f>
        <v>56.958333333333</v>
      </c>
      <c r="C55" s="15">
        <v>-111.64833333333</v>
      </c>
      <c r="D55" s="14" t="s">
        <v>42</v>
      </c>
      <c r="E55" s="16">
        <v>-29.2</v>
      </c>
      <c r="F55" s="29"/>
      <c r="G55" s="14"/>
      <c r="H55" s="14" t="s">
        <v>52</v>
      </c>
    </row>
    <row r="56" spans="1:14" s="17" customFormat="1">
      <c r="A56" s="14" t="s">
        <v>51</v>
      </c>
      <c r="B56" s="15">
        <f>56+56.6/60</f>
        <v>56.943333333333</v>
      </c>
      <c r="C56" s="15">
        <v>-111.73833333333</v>
      </c>
      <c r="D56" s="14" t="s">
        <v>42</v>
      </c>
      <c r="E56" s="16">
        <v>-28.5</v>
      </c>
      <c r="F56" s="29"/>
      <c r="G56" s="14"/>
      <c r="H56" s="14" t="s">
        <v>52</v>
      </c>
    </row>
    <row r="57" spans="1:14" s="17" customFormat="1">
      <c r="A57" s="14" t="s">
        <v>51</v>
      </c>
      <c r="B57" s="15">
        <f>56+57.5/60</f>
        <v>56.958333333333</v>
      </c>
      <c r="C57" s="15">
        <v>-111.64833333333</v>
      </c>
      <c r="D57" s="14" t="s">
        <v>42</v>
      </c>
      <c r="E57" s="15">
        <v>-28</v>
      </c>
      <c r="F57" s="29"/>
      <c r="G57" s="14"/>
      <c r="H57" s="14" t="s">
        <v>52</v>
      </c>
    </row>
    <row r="58" spans="1:14" s="17" customFormat="1">
      <c r="A58" s="14" t="s">
        <v>51</v>
      </c>
      <c r="B58" s="15">
        <f>56+56.6/60</f>
        <v>56.943333333333</v>
      </c>
      <c r="C58" s="15">
        <v>-111.73833333333</v>
      </c>
      <c r="D58" s="14" t="s">
        <v>42</v>
      </c>
      <c r="E58" s="16">
        <v>-28.1</v>
      </c>
      <c r="F58" s="29"/>
      <c r="G58" s="14"/>
      <c r="H58" s="14" t="s">
        <v>52</v>
      </c>
    </row>
    <row r="59" spans="1:14" s="17" customFormat="1">
      <c r="A59" s="14" t="s">
        <v>53</v>
      </c>
      <c r="B59" s="16">
        <v>53.2</v>
      </c>
      <c r="C59" s="16">
        <v>-105.8</v>
      </c>
      <c r="D59" s="14" t="s">
        <v>42</v>
      </c>
      <c r="E59" s="16">
        <v>-28.7</v>
      </c>
      <c r="F59" s="29"/>
      <c r="G59" s="14"/>
      <c r="H59" s="14" t="s">
        <v>54</v>
      </c>
    </row>
    <row r="60" spans="1:14" s="17" customFormat="1">
      <c r="A60" s="14" t="s">
        <v>53</v>
      </c>
      <c r="B60" s="16">
        <v>53.2</v>
      </c>
      <c r="C60" s="16">
        <v>-105.8</v>
      </c>
      <c r="D60" s="14" t="s">
        <v>42</v>
      </c>
      <c r="E60" s="16">
        <v>-27.7</v>
      </c>
      <c r="F60" s="29"/>
      <c r="G60" s="14"/>
      <c r="H60" s="14" t="s">
        <v>54</v>
      </c>
    </row>
    <row r="61" spans="1:14" s="17" customFormat="1">
      <c r="A61" s="14" t="s">
        <v>55</v>
      </c>
      <c r="B61" s="15">
        <v>55.8</v>
      </c>
      <c r="C61" s="15">
        <v>-98</v>
      </c>
      <c r="D61" s="14" t="s">
        <v>42</v>
      </c>
      <c r="E61" s="16">
        <v>-27.3</v>
      </c>
      <c r="F61" s="29"/>
      <c r="G61" s="14"/>
      <c r="H61" s="14" t="s">
        <v>54</v>
      </c>
    </row>
    <row r="62" spans="1:14" s="17" customFormat="1">
      <c r="A62" s="14" t="s">
        <v>55</v>
      </c>
      <c r="B62" s="15">
        <v>55.8</v>
      </c>
      <c r="C62" s="15">
        <v>-98</v>
      </c>
      <c r="D62" s="14" t="s">
        <v>42</v>
      </c>
      <c r="E62" s="16">
        <v>-27.5</v>
      </c>
      <c r="F62" s="29"/>
      <c r="G62" s="14"/>
      <c r="H62" s="14" t="s">
        <v>54</v>
      </c>
    </row>
    <row r="63" spans="1:14" s="17" customFormat="1">
      <c r="A63" s="14" t="s">
        <v>55</v>
      </c>
      <c r="B63" s="16">
        <v>56.5</v>
      </c>
      <c r="C63" s="16">
        <v>-94.9</v>
      </c>
      <c r="D63" s="14" t="s">
        <v>42</v>
      </c>
      <c r="E63" s="16">
        <v>-27.5</v>
      </c>
      <c r="F63" s="29"/>
      <c r="G63" s="14"/>
      <c r="H63" s="14" t="s">
        <v>54</v>
      </c>
    </row>
    <row r="64" spans="1:14" s="17" customFormat="1">
      <c r="A64" s="14" t="s">
        <v>53</v>
      </c>
      <c r="B64" s="16">
        <v>53.2</v>
      </c>
      <c r="C64" s="16">
        <v>-105.8</v>
      </c>
      <c r="D64" s="14" t="s">
        <v>42</v>
      </c>
      <c r="E64" s="16">
        <v>-26.2</v>
      </c>
      <c r="F64" s="29"/>
      <c r="G64" s="14"/>
      <c r="H64" s="14" t="s">
        <v>54</v>
      </c>
    </row>
    <row r="65" spans="1:14" s="17" customFormat="1">
      <c r="A65" s="14" t="s">
        <v>53</v>
      </c>
      <c r="B65" s="16">
        <v>53.2</v>
      </c>
      <c r="C65" s="16">
        <v>-105.8</v>
      </c>
      <c r="D65" s="14" t="s">
        <v>42</v>
      </c>
      <c r="E65" s="16">
        <v>-26.4</v>
      </c>
      <c r="F65" s="29"/>
      <c r="G65" s="14"/>
      <c r="H65" s="14" t="s">
        <v>54</v>
      </c>
    </row>
    <row r="66" spans="1:14" s="17" customFormat="1">
      <c r="A66" s="14" t="s">
        <v>53</v>
      </c>
      <c r="B66" s="16">
        <v>53.2</v>
      </c>
      <c r="C66" s="16">
        <v>-105.8</v>
      </c>
      <c r="D66" s="14" t="s">
        <v>42</v>
      </c>
      <c r="E66" s="16">
        <v>-28.8</v>
      </c>
      <c r="F66" s="29"/>
      <c r="G66" s="14"/>
      <c r="H66" s="14" t="s">
        <v>54</v>
      </c>
    </row>
    <row r="67" spans="1:14" s="17" customFormat="1">
      <c r="A67" s="14" t="s">
        <v>53</v>
      </c>
      <c r="B67" s="16">
        <v>53.2</v>
      </c>
      <c r="C67" s="16">
        <v>-105.8</v>
      </c>
      <c r="D67" s="14" t="s">
        <v>42</v>
      </c>
      <c r="E67" s="16">
        <v>-27.7</v>
      </c>
      <c r="F67" s="29"/>
      <c r="G67" s="14"/>
      <c r="H67" s="14" t="s">
        <v>54</v>
      </c>
    </row>
    <row r="68" spans="1:14" s="17" customFormat="1">
      <c r="A68" s="14" t="s">
        <v>55</v>
      </c>
      <c r="B68" s="15">
        <v>55.8</v>
      </c>
      <c r="C68" s="15">
        <v>-98</v>
      </c>
      <c r="D68" s="14" t="s">
        <v>42</v>
      </c>
      <c r="E68" s="16">
        <v>-26.3</v>
      </c>
      <c r="F68" s="29"/>
      <c r="G68" s="14"/>
      <c r="H68" s="14" t="s">
        <v>54</v>
      </c>
    </row>
    <row r="69" spans="1:14" s="17" customFormat="1">
      <c r="A69" s="14" t="s">
        <v>55</v>
      </c>
      <c r="B69" s="15">
        <v>55.8</v>
      </c>
      <c r="C69" s="15">
        <v>-98</v>
      </c>
      <c r="D69" s="14" t="s">
        <v>42</v>
      </c>
      <c r="E69" s="16">
        <v>-27.2</v>
      </c>
      <c r="F69" s="29"/>
      <c r="G69" s="14"/>
      <c r="H69" s="14" t="s">
        <v>54</v>
      </c>
    </row>
    <row r="70" spans="1:14" s="17" customFormat="1">
      <c r="A70" s="14" t="s">
        <v>55</v>
      </c>
      <c r="B70" s="15">
        <v>55.8</v>
      </c>
      <c r="C70" s="15">
        <v>-98</v>
      </c>
      <c r="D70" s="14" t="s">
        <v>42</v>
      </c>
      <c r="E70" s="16">
        <v>-26.4</v>
      </c>
      <c r="F70" s="29"/>
      <c r="G70" s="14"/>
      <c r="H70" s="14" t="s">
        <v>54</v>
      </c>
    </row>
    <row r="71" spans="1:14" s="17" customFormat="1">
      <c r="A71" s="14" t="s">
        <v>55</v>
      </c>
      <c r="B71" s="15">
        <v>55.8</v>
      </c>
      <c r="C71" s="15">
        <v>-98</v>
      </c>
      <c r="D71" s="14" t="s">
        <v>42</v>
      </c>
      <c r="E71" s="16">
        <v>-26.2</v>
      </c>
      <c r="F71" s="29"/>
      <c r="G71" s="14"/>
      <c r="H71" s="14" t="s">
        <v>54</v>
      </c>
    </row>
    <row r="72" spans="1:14" s="17" customFormat="1">
      <c r="A72" s="14" t="s">
        <v>55</v>
      </c>
      <c r="B72" s="15">
        <v>55.8</v>
      </c>
      <c r="C72" s="15">
        <v>-98</v>
      </c>
      <c r="D72" s="14" t="s">
        <v>42</v>
      </c>
      <c r="E72" s="16">
        <v>-27.1</v>
      </c>
      <c r="F72" s="29"/>
      <c r="G72" s="14"/>
      <c r="H72" s="14" t="s">
        <v>54</v>
      </c>
    </row>
    <row r="73" spans="1:14" s="17" customFormat="1">
      <c r="A73" s="14" t="s">
        <v>55</v>
      </c>
      <c r="B73" s="15">
        <v>55.8</v>
      </c>
      <c r="C73" s="15">
        <v>-98</v>
      </c>
      <c r="D73" s="14" t="s">
        <v>42</v>
      </c>
      <c r="E73" s="16">
        <v>-26.5</v>
      </c>
      <c r="F73" s="29"/>
      <c r="G73" s="14"/>
      <c r="H73" s="14" t="s">
        <v>54</v>
      </c>
    </row>
    <row r="74" spans="1:14" s="17" customFormat="1">
      <c r="A74" s="14" t="s">
        <v>55</v>
      </c>
      <c r="B74" s="15">
        <v>55.8</v>
      </c>
      <c r="C74" s="15">
        <v>-98</v>
      </c>
      <c r="D74" s="14" t="s">
        <v>42</v>
      </c>
      <c r="E74" s="16">
        <v>-25.6</v>
      </c>
      <c r="F74" s="29"/>
      <c r="G74" s="14"/>
      <c r="H74" s="14" t="s">
        <v>54</v>
      </c>
    </row>
    <row r="75" spans="1:14" s="17" customFormat="1">
      <c r="A75" s="14" t="s">
        <v>55</v>
      </c>
      <c r="B75" s="16">
        <v>56.5</v>
      </c>
      <c r="C75" s="16">
        <v>-94.9</v>
      </c>
      <c r="D75" s="14" t="s">
        <v>42</v>
      </c>
      <c r="E75" s="16">
        <v>-27.3</v>
      </c>
      <c r="F75" s="29"/>
      <c r="G75" s="14"/>
      <c r="H75" s="14" t="s">
        <v>54</v>
      </c>
    </row>
    <row r="76" spans="1:14" s="17" customFormat="1">
      <c r="A76" s="14" t="s">
        <v>55</v>
      </c>
      <c r="B76" s="16">
        <v>56.5</v>
      </c>
      <c r="C76" s="16">
        <v>-94.9</v>
      </c>
      <c r="D76" s="14" t="s">
        <v>42</v>
      </c>
      <c r="E76" s="16">
        <v>-26.4</v>
      </c>
      <c r="F76" s="29"/>
      <c r="G76" s="14"/>
      <c r="H76" s="14" t="s">
        <v>54</v>
      </c>
    </row>
    <row r="77" spans="1:14" s="17" customFormat="1">
      <c r="A77" s="14" t="s">
        <v>55</v>
      </c>
      <c r="B77" s="16">
        <v>56.5</v>
      </c>
      <c r="C77" s="16">
        <v>-94.9</v>
      </c>
      <c r="D77" s="14" t="s">
        <v>42</v>
      </c>
      <c r="E77" s="16">
        <v>-25.9</v>
      </c>
      <c r="F77" s="29"/>
      <c r="G77" s="14"/>
      <c r="H77" s="14" t="s">
        <v>54</v>
      </c>
    </row>
    <row r="78" spans="1:14" s="17" customFormat="1">
      <c r="A78" s="14" t="s">
        <v>53</v>
      </c>
      <c r="B78" s="16">
        <v>53.2</v>
      </c>
      <c r="C78" s="16">
        <v>-105.8</v>
      </c>
      <c r="D78" s="14" t="s">
        <v>42</v>
      </c>
      <c r="E78" s="15">
        <v>-28.5</v>
      </c>
      <c r="F78" s="29"/>
      <c r="G78" s="14"/>
      <c r="H78" s="14" t="s">
        <v>54</v>
      </c>
    </row>
    <row r="79" spans="1:14" s="17" customFormat="1">
      <c r="A79" s="14" t="s">
        <v>53</v>
      </c>
      <c r="B79" s="16">
        <v>53.2</v>
      </c>
      <c r="C79" s="16">
        <v>-105.8</v>
      </c>
      <c r="D79" s="14" t="s">
        <v>42</v>
      </c>
      <c r="E79" s="15">
        <v>-27.9</v>
      </c>
      <c r="F79" s="29"/>
      <c r="G79" s="14"/>
      <c r="H79" s="14" t="s">
        <v>54</v>
      </c>
    </row>
    <row r="80" spans="1:14" s="17" customFormat="1">
      <c r="A80" s="14" t="s">
        <v>53</v>
      </c>
      <c r="B80" s="16">
        <v>54.8</v>
      </c>
      <c r="C80" s="16">
        <v>-101.9</v>
      </c>
      <c r="D80" s="14" t="s">
        <v>42</v>
      </c>
      <c r="E80" s="15">
        <v>-28</v>
      </c>
      <c r="F80" s="29"/>
      <c r="G80" s="14"/>
      <c r="H80" s="14" t="s">
        <v>54</v>
      </c>
    </row>
    <row r="81" spans="1:14" s="17" customFormat="1">
      <c r="A81" s="14" t="s">
        <v>55</v>
      </c>
      <c r="B81" s="15">
        <v>55.8</v>
      </c>
      <c r="C81" s="15">
        <v>-98</v>
      </c>
      <c r="D81" s="14" t="s">
        <v>42</v>
      </c>
      <c r="E81" s="15">
        <v>-28.2</v>
      </c>
      <c r="F81" s="29"/>
      <c r="G81" s="14"/>
      <c r="H81" s="14" t="s">
        <v>54</v>
      </c>
    </row>
    <row r="82" spans="1:14" s="17" customFormat="1">
      <c r="A82" s="14" t="s">
        <v>55</v>
      </c>
      <c r="B82" s="15">
        <v>55.8</v>
      </c>
      <c r="C82" s="15">
        <v>-98</v>
      </c>
      <c r="D82" s="14" t="s">
        <v>42</v>
      </c>
      <c r="E82" s="15">
        <v>-28.1</v>
      </c>
      <c r="F82" s="29"/>
      <c r="G82" s="14"/>
      <c r="H82" s="14" t="s">
        <v>54</v>
      </c>
    </row>
    <row r="83" spans="1:14" s="17" customFormat="1">
      <c r="A83" s="14" t="s">
        <v>55</v>
      </c>
      <c r="B83" s="16">
        <v>56.5</v>
      </c>
      <c r="C83" s="16">
        <v>-94.9</v>
      </c>
      <c r="D83" s="14" t="s">
        <v>42</v>
      </c>
      <c r="E83" s="15">
        <v>-28</v>
      </c>
      <c r="F83" s="29"/>
      <c r="G83" s="14"/>
      <c r="H83" s="14" t="s">
        <v>54</v>
      </c>
    </row>
    <row r="84" spans="1:14" s="17" customFormat="1">
      <c r="A84" s="14" t="s">
        <v>53</v>
      </c>
      <c r="B84" s="16">
        <v>53.2</v>
      </c>
      <c r="C84" s="16">
        <v>-105.8</v>
      </c>
      <c r="D84" s="14" t="s">
        <v>42</v>
      </c>
      <c r="E84" s="15">
        <v>-28.2</v>
      </c>
      <c r="F84" s="29"/>
      <c r="G84" s="14"/>
      <c r="H84" s="14" t="s">
        <v>54</v>
      </c>
    </row>
    <row r="85" spans="1:14" s="17" customFormat="1">
      <c r="A85" s="14" t="s">
        <v>53</v>
      </c>
      <c r="B85" s="16">
        <v>53.2</v>
      </c>
      <c r="C85" s="16">
        <v>-105.8</v>
      </c>
      <c r="D85" s="14" t="s">
        <v>42</v>
      </c>
      <c r="E85" s="15">
        <v>-27.1</v>
      </c>
      <c r="F85" s="29"/>
      <c r="G85" s="14"/>
      <c r="H85" s="14" t="s">
        <v>54</v>
      </c>
    </row>
    <row r="86" spans="1:14" s="17" customFormat="1">
      <c r="A86" s="14" t="s">
        <v>53</v>
      </c>
      <c r="B86" s="16">
        <v>54.8</v>
      </c>
      <c r="C86" s="16">
        <v>-101.9</v>
      </c>
      <c r="D86" s="14" t="s">
        <v>42</v>
      </c>
      <c r="E86" s="15">
        <v>-27.5</v>
      </c>
      <c r="F86" s="29"/>
      <c r="G86" s="14"/>
      <c r="H86" s="14" t="s">
        <v>54</v>
      </c>
    </row>
    <row r="87" spans="1:14" s="17" customFormat="1">
      <c r="A87" s="14" t="s">
        <v>55</v>
      </c>
      <c r="B87" s="15">
        <v>55.8</v>
      </c>
      <c r="C87" s="15">
        <v>-98</v>
      </c>
      <c r="D87" s="14" t="s">
        <v>42</v>
      </c>
      <c r="E87" s="15">
        <v>-27.6</v>
      </c>
      <c r="F87" s="29"/>
      <c r="G87" s="14"/>
      <c r="H87" s="14" t="s">
        <v>54</v>
      </c>
    </row>
    <row r="88" spans="1:14" s="17" customFormat="1">
      <c r="A88" s="14" t="s">
        <v>55</v>
      </c>
      <c r="B88" s="15">
        <v>55.8</v>
      </c>
      <c r="C88" s="15">
        <v>-98</v>
      </c>
      <c r="D88" s="14" t="s">
        <v>42</v>
      </c>
      <c r="E88" s="15">
        <v>-27.7</v>
      </c>
      <c r="F88" s="29"/>
      <c r="G88" s="14"/>
      <c r="H88" s="14" t="s">
        <v>54</v>
      </c>
    </row>
    <row r="89" spans="1:14" s="17" customFormat="1">
      <c r="A89" s="14" t="s">
        <v>55</v>
      </c>
      <c r="B89" s="16">
        <v>56.5</v>
      </c>
      <c r="C89" s="16">
        <v>-94.9</v>
      </c>
      <c r="D89" s="14" t="s">
        <v>42</v>
      </c>
      <c r="E89" s="15">
        <v>-28.3</v>
      </c>
      <c r="F89" s="29"/>
      <c r="G89" s="14"/>
      <c r="H89" s="14" t="s">
        <v>54</v>
      </c>
    </row>
    <row r="90" spans="1:14" s="17" customFormat="1">
      <c r="A90" s="14" t="s">
        <v>53</v>
      </c>
      <c r="B90" s="16">
        <v>53.2</v>
      </c>
      <c r="C90" s="16">
        <v>-105.8</v>
      </c>
      <c r="D90" s="14" t="s">
        <v>42</v>
      </c>
      <c r="E90" s="15">
        <v>-28.4</v>
      </c>
      <c r="F90" s="29"/>
      <c r="G90" s="14"/>
      <c r="H90" s="14" t="s">
        <v>54</v>
      </c>
    </row>
    <row r="91" spans="1:14" s="17" customFormat="1">
      <c r="A91" s="14" t="s">
        <v>53</v>
      </c>
      <c r="B91" s="16">
        <v>53.2</v>
      </c>
      <c r="C91" s="16">
        <v>-105.8</v>
      </c>
      <c r="D91" s="14" t="s">
        <v>42</v>
      </c>
      <c r="E91" s="15">
        <v>-27.4</v>
      </c>
      <c r="F91" s="29"/>
      <c r="G91" s="14"/>
      <c r="H91" s="14" t="s">
        <v>54</v>
      </c>
    </row>
    <row r="92" spans="1:14" s="17" customFormat="1">
      <c r="A92" s="14" t="s">
        <v>53</v>
      </c>
      <c r="B92" s="16">
        <v>54.8</v>
      </c>
      <c r="C92" s="16">
        <v>-101.9</v>
      </c>
      <c r="D92" s="14" t="s">
        <v>42</v>
      </c>
      <c r="E92" s="15">
        <v>-25.5</v>
      </c>
      <c r="F92" s="29"/>
      <c r="G92" s="14"/>
      <c r="H92" s="14" t="s">
        <v>54</v>
      </c>
    </row>
    <row r="93" spans="1:14" s="17" customFormat="1">
      <c r="A93" s="14" t="s">
        <v>55</v>
      </c>
      <c r="B93" s="15">
        <v>55.8</v>
      </c>
      <c r="C93" s="15">
        <v>-98</v>
      </c>
      <c r="D93" s="14" t="s">
        <v>42</v>
      </c>
      <c r="E93" s="15">
        <v>-27.5</v>
      </c>
      <c r="F93" s="29"/>
      <c r="G93" s="14"/>
      <c r="H93" s="14" t="s">
        <v>54</v>
      </c>
    </row>
    <row r="94" spans="1:14" s="17" customFormat="1">
      <c r="A94" s="14" t="s">
        <v>55</v>
      </c>
      <c r="B94" s="15">
        <v>55.8</v>
      </c>
      <c r="C94" s="15">
        <v>-98</v>
      </c>
      <c r="D94" s="14" t="s">
        <v>42</v>
      </c>
      <c r="E94" s="15">
        <v>-26.5</v>
      </c>
      <c r="F94" s="29"/>
      <c r="G94" s="14"/>
      <c r="H94" s="14" t="s">
        <v>54</v>
      </c>
    </row>
    <row r="95" spans="1:14" s="17" customFormat="1">
      <c r="A95" s="14" t="s">
        <v>55</v>
      </c>
      <c r="B95" s="16">
        <v>56.5</v>
      </c>
      <c r="C95" s="16">
        <v>-94.9</v>
      </c>
      <c r="D95" s="14" t="s">
        <v>42</v>
      </c>
      <c r="E95" s="15">
        <v>-27.9</v>
      </c>
      <c r="F95" s="29"/>
      <c r="G95" s="14"/>
      <c r="H95" s="14" t="s">
        <v>54</v>
      </c>
    </row>
    <row r="96" spans="1:14" s="17" customFormat="1">
      <c r="A96" s="14" t="s">
        <v>53</v>
      </c>
      <c r="B96" s="16">
        <v>54.8</v>
      </c>
      <c r="C96" s="16">
        <v>-101.9</v>
      </c>
      <c r="D96" s="14" t="s">
        <v>42</v>
      </c>
      <c r="E96" s="15">
        <v>-29.5</v>
      </c>
      <c r="F96" s="29"/>
      <c r="G96" s="14"/>
      <c r="H96" s="14" t="s">
        <v>54</v>
      </c>
    </row>
    <row r="97" spans="1:14" s="17" customFormat="1">
      <c r="A97" s="14" t="s">
        <v>55</v>
      </c>
      <c r="B97" s="15">
        <v>55.8</v>
      </c>
      <c r="C97" s="15">
        <v>-98</v>
      </c>
      <c r="D97" s="14" t="s">
        <v>42</v>
      </c>
      <c r="E97" s="15">
        <v>-28.4</v>
      </c>
      <c r="F97" s="29"/>
      <c r="G97" s="14"/>
      <c r="H97" s="14" t="s">
        <v>54</v>
      </c>
    </row>
    <row r="98" spans="1:14" s="17" customFormat="1">
      <c r="A98" s="14" t="s">
        <v>55</v>
      </c>
      <c r="B98" s="16">
        <v>56.5</v>
      </c>
      <c r="C98" s="16">
        <v>-94.9</v>
      </c>
      <c r="D98" s="14" t="s">
        <v>42</v>
      </c>
      <c r="E98" s="15">
        <v>-29.4</v>
      </c>
      <c r="F98" s="29"/>
      <c r="G98" s="14"/>
      <c r="H98" s="14" t="s">
        <v>54</v>
      </c>
    </row>
    <row r="99" spans="1:14" s="17" customFormat="1">
      <c r="A99" s="14" t="s">
        <v>53</v>
      </c>
      <c r="B99" s="16">
        <v>53.2</v>
      </c>
      <c r="C99" s="16">
        <v>-105.8</v>
      </c>
      <c r="D99" s="14" t="s">
        <v>42</v>
      </c>
      <c r="E99" s="15">
        <v>-27.3</v>
      </c>
      <c r="F99" s="29"/>
      <c r="G99" s="14"/>
      <c r="H99" s="14" t="s">
        <v>54</v>
      </c>
    </row>
    <row r="100" spans="1:14" s="17" customFormat="1">
      <c r="A100" s="14" t="s">
        <v>53</v>
      </c>
      <c r="B100" s="16">
        <v>53.2</v>
      </c>
      <c r="C100" s="16">
        <v>-105.8</v>
      </c>
      <c r="D100" s="14" t="s">
        <v>42</v>
      </c>
      <c r="E100" s="15">
        <v>-28</v>
      </c>
      <c r="F100" s="29"/>
      <c r="G100" s="14"/>
      <c r="H100" s="14" t="s">
        <v>54</v>
      </c>
    </row>
    <row r="101" spans="1:14" s="17" customFormat="1">
      <c r="A101" s="14" t="s">
        <v>53</v>
      </c>
      <c r="B101" s="16">
        <v>54.8</v>
      </c>
      <c r="C101" s="16">
        <v>-101.9</v>
      </c>
      <c r="D101" s="14" t="s">
        <v>42</v>
      </c>
      <c r="E101" s="15">
        <v>-27.2</v>
      </c>
      <c r="F101" s="29"/>
      <c r="G101" s="14"/>
      <c r="H101" s="14" t="s">
        <v>54</v>
      </c>
    </row>
    <row r="102" spans="1:14" s="17" customFormat="1">
      <c r="A102" s="14" t="s">
        <v>55</v>
      </c>
      <c r="B102" s="15">
        <v>55.8</v>
      </c>
      <c r="C102" s="15">
        <v>-98</v>
      </c>
      <c r="D102" s="14" t="s">
        <v>42</v>
      </c>
      <c r="E102" s="15">
        <v>-27.3</v>
      </c>
      <c r="F102" s="29"/>
      <c r="G102" s="14"/>
      <c r="H102" s="14" t="s">
        <v>54</v>
      </c>
    </row>
    <row r="103" spans="1:14" s="17" customFormat="1">
      <c r="A103" s="14" t="s">
        <v>55</v>
      </c>
      <c r="B103" s="15">
        <v>55.8</v>
      </c>
      <c r="C103" s="15">
        <v>-98</v>
      </c>
      <c r="D103" s="14" t="s">
        <v>42</v>
      </c>
      <c r="E103" s="15">
        <v>-27.2</v>
      </c>
      <c r="F103" s="29"/>
      <c r="G103" s="14"/>
      <c r="H103" s="14" t="s">
        <v>54</v>
      </c>
    </row>
    <row r="104" spans="1:14" s="17" customFormat="1">
      <c r="A104" s="14" t="s">
        <v>55</v>
      </c>
      <c r="B104" s="16">
        <v>56.5</v>
      </c>
      <c r="C104" s="16">
        <v>-94.9</v>
      </c>
      <c r="D104" s="14" t="s">
        <v>42</v>
      </c>
      <c r="E104" s="15">
        <v>-27.9</v>
      </c>
      <c r="F104" s="29"/>
      <c r="G104" s="14"/>
      <c r="H104" s="14" t="s">
        <v>54</v>
      </c>
    </row>
    <row r="105" spans="1:14" s="17" customFormat="1">
      <c r="A105" s="14" t="s">
        <v>53</v>
      </c>
      <c r="B105" s="16">
        <v>53.2</v>
      </c>
      <c r="C105" s="16">
        <v>-105.8</v>
      </c>
      <c r="D105" s="14" t="s">
        <v>42</v>
      </c>
      <c r="E105" s="15">
        <v>-26.9</v>
      </c>
      <c r="F105" s="29"/>
      <c r="G105" s="14"/>
      <c r="H105" s="14" t="s">
        <v>54</v>
      </c>
    </row>
    <row r="106" spans="1:14" s="17" customFormat="1">
      <c r="A106" s="14" t="s">
        <v>53</v>
      </c>
      <c r="B106" s="16">
        <v>53.2</v>
      </c>
      <c r="C106" s="16">
        <v>-105.8</v>
      </c>
      <c r="D106" s="14" t="s">
        <v>42</v>
      </c>
      <c r="E106" s="15">
        <v>-26.5</v>
      </c>
      <c r="F106" s="29"/>
      <c r="G106" s="14"/>
      <c r="H106" s="14" t="s">
        <v>54</v>
      </c>
    </row>
    <row r="107" spans="1:14" s="17" customFormat="1">
      <c r="A107" s="14" t="s">
        <v>53</v>
      </c>
      <c r="B107" s="16">
        <v>54.8</v>
      </c>
      <c r="C107" s="16">
        <v>-101.9</v>
      </c>
      <c r="D107" s="14" t="s">
        <v>42</v>
      </c>
      <c r="E107" s="15">
        <v>-25.8</v>
      </c>
      <c r="F107" s="29"/>
      <c r="G107" s="14"/>
      <c r="H107" s="14" t="s">
        <v>54</v>
      </c>
    </row>
    <row r="108" spans="1:14" s="17" customFormat="1">
      <c r="A108" s="14" t="s">
        <v>55</v>
      </c>
      <c r="B108" s="15">
        <v>55.8</v>
      </c>
      <c r="C108" s="15">
        <v>-98</v>
      </c>
      <c r="D108" s="14" t="s">
        <v>42</v>
      </c>
      <c r="E108" s="15">
        <v>-26.2</v>
      </c>
      <c r="F108" s="29"/>
      <c r="G108" s="14"/>
      <c r="H108" s="14" t="s">
        <v>54</v>
      </c>
    </row>
    <row r="109" spans="1:14" s="17" customFormat="1">
      <c r="A109" s="14" t="s">
        <v>55</v>
      </c>
      <c r="B109" s="15">
        <v>55.8</v>
      </c>
      <c r="C109" s="15">
        <v>-98</v>
      </c>
      <c r="D109" s="14" t="s">
        <v>42</v>
      </c>
      <c r="E109" s="15">
        <v>-26</v>
      </c>
      <c r="F109" s="29"/>
      <c r="G109" s="14"/>
      <c r="H109" s="14" t="s">
        <v>54</v>
      </c>
    </row>
    <row r="110" spans="1:14" s="17" customFormat="1">
      <c r="A110" s="14" t="s">
        <v>55</v>
      </c>
      <c r="B110" s="16">
        <v>56.5</v>
      </c>
      <c r="C110" s="16">
        <v>-94.9</v>
      </c>
      <c r="D110" s="14" t="s">
        <v>42</v>
      </c>
      <c r="E110" s="15">
        <v>-26.5</v>
      </c>
      <c r="F110" s="29"/>
      <c r="G110" s="14"/>
      <c r="H110" s="14" t="s">
        <v>54</v>
      </c>
    </row>
    <row r="111" spans="1:14" s="17" customFormat="1">
      <c r="A111" s="14" t="s">
        <v>53</v>
      </c>
      <c r="B111" s="16">
        <v>53.2</v>
      </c>
      <c r="C111" s="16">
        <v>-105.8</v>
      </c>
      <c r="D111" s="14" t="s">
        <v>42</v>
      </c>
      <c r="E111" s="15">
        <v>-26.2</v>
      </c>
      <c r="F111" s="29"/>
      <c r="G111" s="14"/>
      <c r="H111" s="14" t="s">
        <v>54</v>
      </c>
    </row>
    <row r="112" spans="1:14" s="17" customFormat="1">
      <c r="A112" s="14" t="s">
        <v>53</v>
      </c>
      <c r="B112" s="16">
        <v>53.2</v>
      </c>
      <c r="C112" s="16">
        <v>-105.8</v>
      </c>
      <c r="D112" s="14" t="s">
        <v>42</v>
      </c>
      <c r="E112" s="15">
        <v>-26.2</v>
      </c>
      <c r="F112" s="29"/>
      <c r="G112" s="14"/>
      <c r="H112" s="14" t="s">
        <v>54</v>
      </c>
    </row>
    <row r="113" spans="1:14" s="17" customFormat="1">
      <c r="A113" s="14" t="s">
        <v>53</v>
      </c>
      <c r="B113" s="16">
        <v>54.8</v>
      </c>
      <c r="C113" s="16">
        <v>-101.9</v>
      </c>
      <c r="D113" s="14" t="s">
        <v>42</v>
      </c>
      <c r="E113" s="15">
        <v>-25.2</v>
      </c>
      <c r="F113" s="29"/>
      <c r="G113" s="14"/>
      <c r="H113" s="14" t="s">
        <v>54</v>
      </c>
    </row>
    <row r="114" spans="1:14" s="17" customFormat="1">
      <c r="A114" s="14" t="s">
        <v>55</v>
      </c>
      <c r="B114" s="15">
        <v>55.8</v>
      </c>
      <c r="C114" s="15">
        <v>-98</v>
      </c>
      <c r="D114" s="14" t="s">
        <v>42</v>
      </c>
      <c r="E114" s="15">
        <v>-26.2</v>
      </c>
      <c r="F114" s="29"/>
      <c r="G114" s="14"/>
      <c r="H114" s="14" t="s">
        <v>54</v>
      </c>
    </row>
    <row r="115" spans="1:14" s="17" customFormat="1">
      <c r="A115" s="14" t="s">
        <v>55</v>
      </c>
      <c r="B115" s="15">
        <v>55.8</v>
      </c>
      <c r="C115" s="15">
        <v>-98</v>
      </c>
      <c r="D115" s="14" t="s">
        <v>42</v>
      </c>
      <c r="E115" s="15">
        <v>-26.3</v>
      </c>
      <c r="F115" s="29"/>
      <c r="G115" s="14"/>
      <c r="H115" s="14" t="s">
        <v>54</v>
      </c>
    </row>
    <row r="116" spans="1:14" s="17" customFormat="1">
      <c r="A116" s="14" t="s">
        <v>55</v>
      </c>
      <c r="B116" s="16">
        <v>56.5</v>
      </c>
      <c r="C116" s="16">
        <v>-94.9</v>
      </c>
      <c r="D116" s="14" t="s">
        <v>42</v>
      </c>
      <c r="E116" s="15">
        <v>-26.2</v>
      </c>
      <c r="F116" s="29"/>
      <c r="G116" s="14"/>
      <c r="H116" s="14" t="s">
        <v>54</v>
      </c>
    </row>
    <row r="117" spans="1:14" s="17" customFormat="1">
      <c r="A117" s="14" t="s">
        <v>53</v>
      </c>
      <c r="B117" s="16">
        <v>54.8</v>
      </c>
      <c r="C117" s="16">
        <v>-101.9</v>
      </c>
      <c r="D117" s="14" t="s">
        <v>42</v>
      </c>
      <c r="E117" s="15">
        <v>-29.2</v>
      </c>
      <c r="F117" s="29"/>
      <c r="G117" s="14"/>
      <c r="H117" s="14" t="s">
        <v>54</v>
      </c>
    </row>
    <row r="118" spans="1:14" s="17" customFormat="1">
      <c r="A118" s="14" t="s">
        <v>53</v>
      </c>
      <c r="B118" s="16">
        <v>53.2</v>
      </c>
      <c r="C118" s="16">
        <v>-105.8</v>
      </c>
      <c r="D118" s="14" t="s">
        <v>42</v>
      </c>
      <c r="E118" s="15">
        <v>-29.3</v>
      </c>
      <c r="F118" s="29"/>
      <c r="G118" s="14"/>
      <c r="H118" s="14" t="s">
        <v>54</v>
      </c>
    </row>
    <row r="119" spans="1:14" s="17" customFormat="1">
      <c r="A119" s="14" t="s">
        <v>21</v>
      </c>
      <c r="B119" s="15">
        <v>66.033333333333</v>
      </c>
      <c r="C119" s="15">
        <v>17.816666666667</v>
      </c>
      <c r="D119" s="14" t="s">
        <v>42</v>
      </c>
      <c r="F119" s="15">
        <v>70</v>
      </c>
      <c r="G119" s="14"/>
      <c r="H119" s="14" t="s">
        <v>22</v>
      </c>
    </row>
    <row r="120" spans="1:14" s="17" customFormat="1">
      <c r="A120" s="14" t="s">
        <v>21</v>
      </c>
      <c r="B120" s="15">
        <v>66.033333333333</v>
      </c>
      <c r="C120" s="15">
        <v>17.816666666667</v>
      </c>
      <c r="D120" s="14" t="s">
        <v>42</v>
      </c>
      <c r="F120" s="15">
        <v>81</v>
      </c>
      <c r="G120" s="14"/>
      <c r="H120" s="14" t="s">
        <v>22</v>
      </c>
    </row>
    <row r="121" spans="1:14" s="17" customFormat="1">
      <c r="A121" s="14" t="s">
        <v>21</v>
      </c>
      <c r="B121" s="15">
        <v>66.033333333333</v>
      </c>
      <c r="C121" s="15">
        <v>17.816666666667</v>
      </c>
      <c r="D121" s="14" t="s">
        <v>42</v>
      </c>
      <c r="F121" s="15">
        <v>118</v>
      </c>
      <c r="G121" s="14"/>
      <c r="H121" s="14" t="s">
        <v>22</v>
      </c>
    </row>
    <row r="122" spans="1:14" s="17" customFormat="1">
      <c r="A122" s="14" t="s">
        <v>21</v>
      </c>
      <c r="B122" s="15">
        <v>66.033333333333</v>
      </c>
      <c r="C122" s="15">
        <v>17.816666666667</v>
      </c>
      <c r="D122" s="14" t="s">
        <v>42</v>
      </c>
      <c r="F122" s="15">
        <v>165</v>
      </c>
      <c r="G122" s="14"/>
      <c r="H122" s="14" t="s">
        <v>22</v>
      </c>
    </row>
    <row r="123" spans="1:14" s="17" customFormat="1">
      <c r="A123" s="14" t="s">
        <v>21</v>
      </c>
      <c r="B123" s="15">
        <v>66.033333333333</v>
      </c>
      <c r="C123" s="15">
        <v>17.816666666667</v>
      </c>
      <c r="D123" s="14" t="s">
        <v>42</v>
      </c>
      <c r="F123" s="15">
        <v>62</v>
      </c>
      <c r="G123" s="14"/>
      <c r="H123" s="14" t="s">
        <v>22</v>
      </c>
    </row>
    <row r="124" spans="1:14" s="17" customFormat="1">
      <c r="A124" s="14" t="s">
        <v>21</v>
      </c>
      <c r="B124" s="15">
        <v>66.033333333333</v>
      </c>
      <c r="C124" s="15">
        <v>17.816666666667</v>
      </c>
      <c r="D124" s="14" t="s">
        <v>42</v>
      </c>
      <c r="F124" s="15">
        <v>84</v>
      </c>
      <c r="G124" s="14"/>
      <c r="H124" s="14" t="s">
        <v>22</v>
      </c>
    </row>
    <row r="125" spans="1:14" s="17" customFormat="1">
      <c r="A125" s="14" t="s">
        <v>21</v>
      </c>
      <c r="B125" s="15">
        <v>66.033333333333</v>
      </c>
      <c r="C125" s="15">
        <v>17.816666666667</v>
      </c>
      <c r="D125" s="14" t="s">
        <v>42</v>
      </c>
      <c r="F125" s="15">
        <v>101</v>
      </c>
      <c r="G125" s="14"/>
      <c r="H125" s="14" t="s">
        <v>22</v>
      </c>
    </row>
    <row r="126" spans="1:14" s="17" customFormat="1">
      <c r="A126" s="14" t="s">
        <v>21</v>
      </c>
      <c r="B126" s="15">
        <v>66.033333333333</v>
      </c>
      <c r="C126" s="15">
        <v>17.816666666667</v>
      </c>
      <c r="D126" s="14" t="s">
        <v>42</v>
      </c>
      <c r="F126" s="15">
        <v>136</v>
      </c>
      <c r="G126" s="14"/>
      <c r="H126" s="14" t="s">
        <v>22</v>
      </c>
    </row>
    <row r="127" spans="1:14" s="17" customFormat="1">
      <c r="A127" s="14" t="s">
        <v>55</v>
      </c>
      <c r="B127" s="15">
        <v>55.898</v>
      </c>
      <c r="C127" s="15">
        <v>-98.216</v>
      </c>
      <c r="D127" s="14" t="s">
        <v>42</v>
      </c>
      <c r="F127" s="15">
        <v>57.692307692308</v>
      </c>
      <c r="G127" s="14"/>
      <c r="H127" s="14" t="s">
        <v>56</v>
      </c>
    </row>
    <row r="128" spans="1:14" s="17" customFormat="1">
      <c r="A128" s="14" t="s">
        <v>55</v>
      </c>
      <c r="B128" s="15">
        <v>55.898</v>
      </c>
      <c r="C128" s="15">
        <v>-98.216</v>
      </c>
      <c r="D128" s="14" t="s">
        <v>42</v>
      </c>
      <c r="F128" s="15">
        <v>255.76923076923</v>
      </c>
      <c r="G128" s="14"/>
      <c r="H128" s="14" t="s">
        <v>56</v>
      </c>
    </row>
    <row r="129" spans="1:14" s="17" customFormat="1">
      <c r="A129" s="14" t="s">
        <v>55</v>
      </c>
      <c r="B129" s="15">
        <v>56.634833333333</v>
      </c>
      <c r="C129" s="15">
        <v>-99.942333333333</v>
      </c>
      <c r="D129" s="14" t="s">
        <v>42</v>
      </c>
      <c r="F129" s="15">
        <v>-11.538461538461</v>
      </c>
      <c r="G129" s="14"/>
      <c r="H129" s="14" t="s">
        <v>56</v>
      </c>
    </row>
    <row r="130" spans="1:14" s="17" customFormat="1">
      <c r="A130" s="14" t="s">
        <v>55</v>
      </c>
      <c r="B130" s="15">
        <v>56.634833333333</v>
      </c>
      <c r="C130" s="15">
        <v>-99.942333333333</v>
      </c>
      <c r="D130" s="14" t="s">
        <v>42</v>
      </c>
      <c r="F130" s="15">
        <v>71.153846153846</v>
      </c>
      <c r="G130" s="14"/>
      <c r="H130" s="14" t="s">
        <v>56</v>
      </c>
    </row>
    <row r="131" spans="1:14" s="17" customFormat="1">
      <c r="A131" s="14" t="s">
        <v>55</v>
      </c>
      <c r="B131" s="15">
        <v>56.634833333333</v>
      </c>
      <c r="C131" s="15">
        <v>-99.942333333333</v>
      </c>
      <c r="D131" s="14" t="s">
        <v>42</v>
      </c>
      <c r="F131" s="15">
        <v>117.30769230769</v>
      </c>
      <c r="G131" s="14"/>
      <c r="H131" s="14" t="s">
        <v>56</v>
      </c>
    </row>
    <row r="132" spans="1:14" s="17" customFormat="1">
      <c r="A132" s="14" t="s">
        <v>55</v>
      </c>
      <c r="B132" s="15">
        <v>56.634833333333</v>
      </c>
      <c r="C132" s="15">
        <v>-99.942333333333</v>
      </c>
      <c r="D132" s="14" t="s">
        <v>42</v>
      </c>
      <c r="F132" s="15">
        <v>246.15384615385</v>
      </c>
      <c r="G132" s="14"/>
      <c r="H132" s="14" t="s">
        <v>56</v>
      </c>
    </row>
    <row r="133" spans="1:14" s="17" customFormat="1">
      <c r="A133" s="14" t="s">
        <v>55</v>
      </c>
      <c r="B133" s="15">
        <v>55.916666666667</v>
      </c>
      <c r="C133" s="15">
        <v>-98.958666666667</v>
      </c>
      <c r="D133" s="14" t="s">
        <v>42</v>
      </c>
      <c r="F133" s="15">
        <v>9.6153846153846</v>
      </c>
      <c r="G133" s="14"/>
      <c r="H133" s="14" t="s">
        <v>56</v>
      </c>
    </row>
    <row r="134" spans="1:14" s="17" customFormat="1">
      <c r="A134" s="14" t="s">
        <v>55</v>
      </c>
      <c r="B134" s="15">
        <v>55.916666666667</v>
      </c>
      <c r="C134" s="15">
        <v>-98.958666666667</v>
      </c>
      <c r="D134" s="14" t="s">
        <v>42</v>
      </c>
      <c r="F134" s="15">
        <v>100</v>
      </c>
      <c r="G134" s="14"/>
      <c r="H134" s="14" t="s">
        <v>56</v>
      </c>
    </row>
    <row r="135" spans="1:14" s="17" customFormat="1">
      <c r="A135" s="14" t="s">
        <v>55</v>
      </c>
      <c r="B135" s="15">
        <v>55.907</v>
      </c>
      <c r="C135" s="15">
        <v>-98.376</v>
      </c>
      <c r="D135" s="14" t="s">
        <v>42</v>
      </c>
      <c r="F135" s="15">
        <v>1.9230769230769</v>
      </c>
      <c r="G135" s="14"/>
      <c r="H135" s="14" t="s">
        <v>56</v>
      </c>
    </row>
    <row r="136" spans="1:14" s="17" customFormat="1">
      <c r="A136" s="14" t="s">
        <v>55</v>
      </c>
      <c r="B136" s="15">
        <v>55.907</v>
      </c>
      <c r="C136" s="15">
        <v>-98.376</v>
      </c>
      <c r="D136" s="14" t="s">
        <v>42</v>
      </c>
      <c r="F136" s="15">
        <v>65.384615384615</v>
      </c>
      <c r="G136" s="14"/>
      <c r="H136" s="14" t="s">
        <v>56</v>
      </c>
    </row>
    <row r="137" spans="1:14" s="17" customFormat="1">
      <c r="A137" s="14" t="s">
        <v>55</v>
      </c>
      <c r="B137" s="15">
        <v>55.907</v>
      </c>
      <c r="C137" s="15">
        <v>-98.376</v>
      </c>
      <c r="D137" s="14" t="s">
        <v>42</v>
      </c>
      <c r="F137" s="15">
        <v>142.30769230769</v>
      </c>
      <c r="G137" s="14"/>
      <c r="H137" s="14" t="s">
        <v>56</v>
      </c>
    </row>
    <row r="138" spans="1:14" s="17" customFormat="1">
      <c r="A138" s="14" t="s">
        <v>55</v>
      </c>
      <c r="B138" s="15">
        <v>55.9035</v>
      </c>
      <c r="C138" s="15">
        <v>-98.5215</v>
      </c>
      <c r="D138" s="14" t="s">
        <v>42</v>
      </c>
      <c r="F138" s="15">
        <v>103.84615384615</v>
      </c>
      <c r="G138" s="14"/>
      <c r="H138" s="14" t="s">
        <v>56</v>
      </c>
    </row>
    <row r="139" spans="1:14" s="17" customFormat="1">
      <c r="A139" s="14" t="s">
        <v>55</v>
      </c>
      <c r="B139" s="15">
        <v>55.9035</v>
      </c>
      <c r="C139" s="15">
        <v>-98.5215</v>
      </c>
      <c r="D139" s="14" t="s">
        <v>42</v>
      </c>
      <c r="F139" s="15">
        <v>176.92307692308</v>
      </c>
      <c r="G139" s="14"/>
      <c r="H139" s="14" t="s">
        <v>56</v>
      </c>
    </row>
    <row r="140" spans="1:14" s="17" customFormat="1">
      <c r="A140" s="14" t="s">
        <v>55</v>
      </c>
      <c r="B140" s="15">
        <v>55.9035</v>
      </c>
      <c r="C140" s="15">
        <v>-98.5215</v>
      </c>
      <c r="D140" s="14" t="s">
        <v>42</v>
      </c>
      <c r="F140" s="15">
        <v>282.69230769231</v>
      </c>
      <c r="G140" s="14"/>
      <c r="H140" s="14" t="s">
        <v>56</v>
      </c>
    </row>
    <row r="141" spans="1:14" s="17" customFormat="1">
      <c r="A141" s="14" t="s">
        <v>55</v>
      </c>
      <c r="B141" s="15">
        <v>55.9035</v>
      </c>
      <c r="C141" s="15">
        <v>-98.5215</v>
      </c>
      <c r="D141" s="14" t="s">
        <v>42</v>
      </c>
      <c r="F141" s="15">
        <v>315.38461538462</v>
      </c>
      <c r="G141" s="14"/>
      <c r="H141" s="14" t="s">
        <v>56</v>
      </c>
    </row>
    <row r="142" spans="1:14" s="17" customFormat="1">
      <c r="A142" s="14" t="s">
        <v>55</v>
      </c>
      <c r="B142" s="15">
        <v>55.874833333333</v>
      </c>
      <c r="C142" s="15">
        <v>-98.473833333333</v>
      </c>
      <c r="D142" s="14" t="s">
        <v>42</v>
      </c>
      <c r="F142" s="15">
        <v>-13.461538461538</v>
      </c>
      <c r="G142" s="14"/>
      <c r="H142" s="14" t="s">
        <v>56</v>
      </c>
    </row>
    <row r="143" spans="1:14" s="17" customFormat="1">
      <c r="A143" s="14" t="s">
        <v>55</v>
      </c>
      <c r="B143" s="15">
        <v>55.874833333333</v>
      </c>
      <c r="C143" s="15">
        <v>-98.473833333333</v>
      </c>
      <c r="D143" s="14" t="s">
        <v>42</v>
      </c>
      <c r="F143" s="15">
        <v>23.076923076923</v>
      </c>
      <c r="G143" s="14"/>
      <c r="H143" s="14" t="s">
        <v>56</v>
      </c>
    </row>
    <row r="144" spans="1:14" s="17" customFormat="1">
      <c r="A144" s="14" t="s">
        <v>55</v>
      </c>
      <c r="B144" s="15">
        <v>55.874833333333</v>
      </c>
      <c r="C144" s="15">
        <v>-98.473833333333</v>
      </c>
      <c r="D144" s="14" t="s">
        <v>42</v>
      </c>
      <c r="F144" s="15">
        <v>130.76923076923</v>
      </c>
      <c r="G144" s="14"/>
      <c r="H144" s="14" t="s">
        <v>56</v>
      </c>
    </row>
    <row r="145" spans="1:14" s="17" customFormat="1">
      <c r="A145" s="14" t="s">
        <v>30</v>
      </c>
      <c r="B145" s="15">
        <v>68.633333333333</v>
      </c>
      <c r="C145" s="15">
        <v>-149.63333333333</v>
      </c>
      <c r="D145" s="14" t="s">
        <v>42</v>
      </c>
      <c r="E145" s="16"/>
      <c r="F145" s="15">
        <v>138.40399002494</v>
      </c>
      <c r="G145" s="14"/>
      <c r="H145" s="14" t="s">
        <v>31</v>
      </c>
    </row>
    <row r="146" spans="1:14" s="17" customFormat="1">
      <c r="A146" s="14"/>
      <c r="B146" s="15"/>
      <c r="C146" s="15"/>
      <c r="D146" s="14"/>
      <c r="E146" s="16"/>
      <c r="F146" s="29"/>
      <c r="G146" s="14"/>
      <c r="H146" s="14"/>
    </row>
    <row r="147" spans="1:14" s="17" customFormat="1">
      <c r="A147" s="14"/>
      <c r="B147" s="15"/>
      <c r="C147" s="15"/>
      <c r="D147" s="14"/>
      <c r="E147" s="16"/>
      <c r="F147" s="29"/>
      <c r="G147" s="14"/>
      <c r="H147" s="14"/>
    </row>
    <row r="156" spans="1:14">
      <c r="E156" s="29"/>
    </row>
    <row r="157" spans="1:14">
      <c r="E157" s="29"/>
    </row>
    <row r="158" spans="1:14">
      <c r="E158" s="29"/>
    </row>
    <row r="170" spans="1:14" s="17" customFormat="1">
      <c r="A170" s="28"/>
      <c r="B170" s="28"/>
      <c r="C170" s="28"/>
      <c r="D170" s="28"/>
      <c r="E170" s="28"/>
      <c r="F170" s="30"/>
      <c r="G170" s="28"/>
      <c r="H170" s="28"/>
      <c r="I170" s="28"/>
      <c r="J170" s="28"/>
      <c r="K170" s="28"/>
      <c r="L170" s="28"/>
      <c r="M170" s="28"/>
    </row>
    <row r="171" spans="1:14" s="17" customFormat="1">
      <c r="A171" s="28"/>
      <c r="B171" s="28"/>
      <c r="C171" s="28"/>
      <c r="D171" s="28"/>
      <c r="E171" s="28"/>
      <c r="F171" s="30"/>
      <c r="G171" s="28"/>
      <c r="H171" s="28"/>
      <c r="I171" s="28"/>
      <c r="J171" s="28"/>
      <c r="K171" s="28"/>
      <c r="L171" s="28"/>
      <c r="M171" s="28"/>
    </row>
    <row r="172" spans="1:14" s="17" customFormat="1">
      <c r="A172" s="28"/>
      <c r="B172" s="28"/>
      <c r="C172" s="28"/>
      <c r="D172" s="28"/>
      <c r="E172" s="28"/>
      <c r="F172" s="30"/>
      <c r="G172" s="28"/>
      <c r="H172" s="28"/>
      <c r="I172" s="28"/>
      <c r="J172" s="28"/>
      <c r="K172" s="28"/>
      <c r="L172" s="28"/>
      <c r="M172" s="28"/>
    </row>
    <row r="173" spans="1:14" s="17" customFormat="1">
      <c r="A173" s="28"/>
      <c r="B173" s="28"/>
      <c r="C173" s="28"/>
      <c r="D173" s="28"/>
      <c r="E173" s="28"/>
      <c r="F173" s="30"/>
      <c r="G173" s="28"/>
      <c r="H173" s="28"/>
      <c r="I173" s="28"/>
      <c r="J173" s="28"/>
      <c r="K173" s="28"/>
      <c r="L173" s="28"/>
      <c r="M173" s="28"/>
    </row>
    <row r="174" spans="1:14" s="17" customFormat="1">
      <c r="A174" s="28"/>
      <c r="B174" s="28"/>
      <c r="C174" s="28"/>
      <c r="D174" s="28"/>
      <c r="E174" s="28"/>
      <c r="F174" s="30"/>
      <c r="G174" s="28"/>
      <c r="H174" s="28"/>
      <c r="I174" s="28"/>
      <c r="J174" s="28"/>
      <c r="K174" s="28"/>
      <c r="L174" s="28"/>
      <c r="M174" s="28"/>
    </row>
    <row r="175" spans="1:14" s="17" customFormat="1">
      <c r="A175" s="28"/>
      <c r="B175" s="28"/>
      <c r="C175" s="28"/>
      <c r="D175" s="28"/>
      <c r="E175" s="28"/>
      <c r="F175" s="30"/>
      <c r="G175" s="28"/>
      <c r="H175" s="28"/>
      <c r="I175" s="28"/>
      <c r="J175" s="28"/>
      <c r="K175" s="28"/>
      <c r="L175" s="28"/>
      <c r="M175" s="28"/>
    </row>
    <row r="176" spans="1:14" s="17" customFormat="1">
      <c r="A176" s="28"/>
      <c r="B176" s="28"/>
      <c r="C176" s="28"/>
      <c r="D176" s="28"/>
      <c r="E176" s="28"/>
      <c r="F176" s="30"/>
      <c r="G176" s="28"/>
      <c r="H176" s="28"/>
      <c r="I176" s="28"/>
      <c r="J176" s="28"/>
      <c r="K176" s="28"/>
      <c r="L176" s="28"/>
      <c r="M176" s="28"/>
    </row>
    <row r="177" spans="1:14" s="17" customFormat="1">
      <c r="A177" s="28"/>
      <c r="B177" s="28"/>
      <c r="C177" s="28"/>
      <c r="D177" s="28"/>
      <c r="E177" s="28"/>
      <c r="F177" s="30"/>
      <c r="G177" s="28"/>
      <c r="H177" s="28"/>
      <c r="I177" s="28"/>
      <c r="J177" s="28"/>
      <c r="K177" s="28"/>
      <c r="L177" s="28"/>
      <c r="M177" s="28"/>
    </row>
    <row r="178" spans="1:14" s="17" customFormat="1">
      <c r="A178" s="28"/>
      <c r="B178" s="28"/>
      <c r="C178" s="28"/>
      <c r="D178" s="28"/>
      <c r="E178" s="28"/>
      <c r="F178" s="30"/>
      <c r="G178" s="28"/>
      <c r="H178" s="28"/>
      <c r="I178" s="28"/>
      <c r="J178" s="28"/>
      <c r="K178" s="28"/>
      <c r="L178" s="28"/>
      <c r="M178" s="28"/>
    </row>
    <row r="179" spans="1:14" s="17" customFormat="1">
      <c r="A179" s="28"/>
      <c r="B179" s="28"/>
      <c r="C179" s="28"/>
      <c r="D179" s="28"/>
      <c r="E179" s="28"/>
      <c r="F179" s="30"/>
      <c r="G179" s="28"/>
      <c r="H179" s="28"/>
      <c r="I179" s="28"/>
      <c r="J179" s="28"/>
      <c r="K179" s="28"/>
      <c r="L179" s="28"/>
      <c r="M179" s="28"/>
    </row>
    <row r="180" spans="1:14" s="17" customFormat="1">
      <c r="A180" s="28"/>
      <c r="B180" s="28"/>
      <c r="C180" s="28"/>
      <c r="D180" s="28"/>
      <c r="E180" s="28"/>
      <c r="F180" s="30"/>
      <c r="G180" s="28"/>
      <c r="H180" s="28"/>
      <c r="I180" s="28"/>
      <c r="J180" s="28"/>
      <c r="K180" s="28"/>
      <c r="L180" s="28"/>
      <c r="M180" s="28"/>
    </row>
    <row r="181" spans="1:14" s="17" customFormat="1">
      <c r="A181" s="28"/>
      <c r="B181" s="28"/>
      <c r="C181" s="28"/>
      <c r="D181" s="28"/>
      <c r="E181" s="28"/>
      <c r="F181" s="30"/>
      <c r="G181" s="28"/>
      <c r="H181" s="28"/>
      <c r="I181" s="28"/>
      <c r="J181" s="28"/>
      <c r="K181" s="28"/>
      <c r="L181" s="28"/>
      <c r="M181" s="28"/>
    </row>
    <row r="182" spans="1:14" s="17" customFormat="1">
      <c r="A182" s="28"/>
      <c r="B182" s="28"/>
      <c r="C182" s="28"/>
      <c r="D182" s="28"/>
      <c r="E182" s="28"/>
      <c r="F182" s="30"/>
      <c r="G182" s="28"/>
      <c r="H182" s="28"/>
      <c r="I182" s="28"/>
      <c r="J182" s="28"/>
      <c r="K182" s="28"/>
      <c r="L182" s="28"/>
      <c r="M182" s="28"/>
    </row>
    <row r="183" spans="1:14" s="17" customFormat="1">
      <c r="A183" s="28"/>
      <c r="B183" s="28"/>
      <c r="C183" s="28"/>
      <c r="D183" s="28"/>
      <c r="E183" s="28"/>
      <c r="F183" s="30"/>
      <c r="G183" s="28"/>
      <c r="H183" s="28"/>
      <c r="I183" s="28"/>
      <c r="J183" s="28"/>
      <c r="K183" s="28"/>
      <c r="L183" s="28"/>
      <c r="M183" s="28"/>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portrait" scale="100" fitToHeight="1" fitToWidth="1"/>
  <headerFooter differentOddEven="false" differentFirst="false" scaleWithDoc="true" alignWithMargins="true">
    <oddHeader/>
    <oddFooter/>
    <evenHeader/>
    <evenFooter/>
    <firstHeader/>
    <firstFooter/>
  </headerFooter>
</worksheet>
</file>

<file path=xl/worksheets/sheet3.xml><?xml version="1.0" encoding="utf-8"?>
<worksheet xmlns="http://schemas.openxmlformats.org/spreadsheetml/2006/main" xmlns:r="http://schemas.openxmlformats.org/officeDocument/2006/relationships" xml:space="preserve">
  <sheetPr>
    <outlinePr summaryBelow="1" summaryRight="1"/>
  </sheetPr>
  <dimension ref="A1:M156"/>
  <sheetViews>
    <sheetView tabSelected="0" workbookViewId="0" showGridLines="true" showRowColHeaders="1">
      <pane ySplit="1" topLeftCell="A2" activePane="bottomLeft" state="frozen"/>
      <selection pane="bottomLeft" activeCell="A2" sqref="A2"/>
    </sheetView>
  </sheetViews>
  <sheetFormatPr defaultRowHeight="14.4" defaultColWidth="8.796875" outlineLevelRow="0" outlineLevelCol="0"/>
  <cols>
    <col min="1" max="1" width="24.06640625" customWidth="true" style="5"/>
    <col min="2" max="2" width="7.73046875" customWidth="true" style="5"/>
    <col min="3" max="3" width="9.06640625" customWidth="true" style="5"/>
    <col min="4" max="4" width="17.73046875" customWidth="true" style="7"/>
    <col min="5" max="5" width="8.796875" style="3"/>
    <col min="6" max="6" width="8.9296875" customWidth="true" style="9"/>
    <col min="7" max="7" width="9.53125" customWidth="true" style="5"/>
    <col min="8" max="8" width="82.06640625" customWidth="true" style="5"/>
    <col min="10" max="10" width="8.796875" style="7"/>
    <col min="11" max="11" width="8.796875" style="7"/>
    <col min="12" max="12" width="10.796875" customWidth="true" style="7"/>
    <col min="13" max="13" width="8.796875" style="7"/>
  </cols>
  <sheetData>
    <row r="1" spans="1:13" s="19" customFormat="1">
      <c r="A1" s="18" t="s">
        <v>1</v>
      </c>
      <c r="B1" s="18" t="s">
        <v>2</v>
      </c>
      <c r="C1" s="18" t="s">
        <v>3</v>
      </c>
      <c r="D1" s="18" t="s">
        <v>4</v>
      </c>
      <c r="E1" s="10" t="s">
        <v>5</v>
      </c>
      <c r="F1" s="11" t="s">
        <v>6</v>
      </c>
      <c r="G1" s="20" t="s">
        <v>7</v>
      </c>
      <c r="H1" s="18" t="s">
        <v>8</v>
      </c>
    </row>
    <row r="2" spans="1:13">
      <c r="A2" s="13" t="s">
        <v>14</v>
      </c>
      <c r="B2" s="8">
        <v>68.8</v>
      </c>
      <c r="C2" s="8">
        <v>161.38</v>
      </c>
      <c r="D2" s="1" t="s">
        <v>57</v>
      </c>
      <c r="E2" s="6">
        <v>-25.3</v>
      </c>
      <c r="F2" s="6">
        <v>-421</v>
      </c>
      <c r="H2" s="5" t="s">
        <v>58</v>
      </c>
      <c r="I2" s="7"/>
    </row>
    <row r="3" spans="1:13" s="5" customFormat="1">
      <c r="A3" s="13" t="s">
        <v>14</v>
      </c>
      <c r="B3" s="6">
        <v>69.210511133333</v>
      </c>
      <c r="C3" s="6">
        <v>161.68541453333</v>
      </c>
      <c r="D3" s="1" t="s">
        <v>57</v>
      </c>
      <c r="E3" s="6">
        <v>-26.879256965944</v>
      </c>
      <c r="F3" s="6"/>
      <c r="H3" s="25" t="s">
        <v>15</v>
      </c>
    </row>
    <row r="4" spans="1:13" s="5" customFormat="1">
      <c r="A4" s="13" t="s">
        <v>14</v>
      </c>
      <c r="B4" s="6">
        <v>69.210511133333</v>
      </c>
      <c r="C4" s="6">
        <v>161.68541453333</v>
      </c>
      <c r="D4" s="1" t="s">
        <v>57</v>
      </c>
      <c r="E4" s="6">
        <v>-27.473684210526</v>
      </c>
      <c r="F4" s="6"/>
      <c r="H4" s="25" t="s">
        <v>15</v>
      </c>
    </row>
    <row r="5" spans="1:13" s="5" customFormat="1">
      <c r="A5" s="13" t="s">
        <v>14</v>
      </c>
      <c r="B5" s="6">
        <v>69.210511133333</v>
      </c>
      <c r="C5" s="6">
        <v>161.68541453333</v>
      </c>
      <c r="D5" s="1" t="s">
        <v>57</v>
      </c>
      <c r="E5" s="6">
        <v>-26.359133126935</v>
      </c>
      <c r="F5" s="6"/>
      <c r="H5" s="25" t="s">
        <v>15</v>
      </c>
    </row>
    <row r="6" spans="1:13" s="5" customFormat="1">
      <c r="A6" s="5" t="s">
        <v>16</v>
      </c>
      <c r="B6" s="6">
        <v>72.4879752</v>
      </c>
      <c r="C6" s="6">
        <v>101.6593519</v>
      </c>
      <c r="D6" s="1" t="s">
        <v>57</v>
      </c>
      <c r="E6" s="6">
        <v>-27.473684210526</v>
      </c>
      <c r="F6" s="6"/>
      <c r="H6" s="25" t="s">
        <v>15</v>
      </c>
    </row>
    <row r="7" spans="1:13" s="5" customFormat="1">
      <c r="A7" s="5" t="s">
        <v>16</v>
      </c>
      <c r="B7" s="6">
        <v>72.4879752</v>
      </c>
      <c r="C7" s="6">
        <v>101.6593519</v>
      </c>
      <c r="D7" s="1" t="s">
        <v>57</v>
      </c>
      <c r="E7" s="6">
        <v>-27.176470588235</v>
      </c>
      <c r="F7" s="6"/>
      <c r="H7" s="25" t="s">
        <v>15</v>
      </c>
    </row>
    <row r="8" spans="1:13" s="5" customFormat="1">
      <c r="A8" s="5" t="s">
        <v>16</v>
      </c>
      <c r="B8" s="6">
        <v>72.4879752</v>
      </c>
      <c r="C8" s="6">
        <v>101.6593519</v>
      </c>
      <c r="D8" s="1" t="s">
        <v>57</v>
      </c>
      <c r="E8" s="6">
        <v>-26.160990712074</v>
      </c>
      <c r="F8" s="6"/>
      <c r="H8" s="25" t="s">
        <v>15</v>
      </c>
    </row>
    <row r="9" spans="1:13" s="5" customFormat="1">
      <c r="A9" s="5" t="s">
        <v>16</v>
      </c>
      <c r="B9" s="6">
        <v>73.4346802</v>
      </c>
      <c r="C9" s="6">
        <v>98.4095275</v>
      </c>
      <c r="D9" s="1" t="s">
        <v>57</v>
      </c>
      <c r="E9" s="6">
        <v>-27.94427244582</v>
      </c>
      <c r="F9" s="6"/>
      <c r="H9" s="25" t="s">
        <v>15</v>
      </c>
    </row>
    <row r="10" spans="1:13" s="5" customFormat="1">
      <c r="A10" s="5" t="s">
        <v>16</v>
      </c>
      <c r="B10" s="6">
        <v>73.4346802</v>
      </c>
      <c r="C10" s="6">
        <v>98.4095275</v>
      </c>
      <c r="D10" s="1" t="s">
        <v>57</v>
      </c>
      <c r="E10" s="6">
        <v>-27.399380804953</v>
      </c>
      <c r="F10" s="6"/>
      <c r="H10" s="25" t="s">
        <v>15</v>
      </c>
    </row>
    <row r="11" spans="1:13" s="5" customFormat="1">
      <c r="A11" s="5" t="s">
        <v>16</v>
      </c>
      <c r="B11" s="6">
        <v>73.4346802</v>
      </c>
      <c r="C11" s="6">
        <v>98.4095275</v>
      </c>
      <c r="D11" s="1" t="s">
        <v>57</v>
      </c>
      <c r="E11" s="6">
        <v>-26.359133126935</v>
      </c>
      <c r="F11" s="6"/>
      <c r="H11" s="25" t="s">
        <v>15</v>
      </c>
    </row>
    <row r="12" spans="1:13" s="5" customFormat="1">
      <c r="A12" s="5" t="s">
        <v>17</v>
      </c>
      <c r="B12" s="6">
        <v>67.17477</v>
      </c>
      <c r="C12" s="6">
        <v>78.90621595</v>
      </c>
      <c r="D12" s="1" t="s">
        <v>57</v>
      </c>
      <c r="E12" s="6">
        <v>-25.839009287926</v>
      </c>
      <c r="F12" s="6"/>
      <c r="H12" s="25" t="s">
        <v>15</v>
      </c>
    </row>
    <row r="13" spans="1:13" s="5" customFormat="1">
      <c r="A13" s="5" t="s">
        <v>17</v>
      </c>
      <c r="B13" s="6">
        <v>67.17477</v>
      </c>
      <c r="C13" s="6">
        <v>78.90621595</v>
      </c>
      <c r="D13" s="1" t="s">
        <v>57</v>
      </c>
      <c r="E13" s="6">
        <v>-25.814241486068</v>
      </c>
      <c r="F13" s="6"/>
      <c r="H13" s="25" t="s">
        <v>15</v>
      </c>
    </row>
    <row r="14" spans="1:13" s="5" customFormat="1">
      <c r="A14" s="5" t="s">
        <v>17</v>
      </c>
      <c r="B14" s="6">
        <v>67.17477</v>
      </c>
      <c r="C14" s="6">
        <v>78.90621595</v>
      </c>
      <c r="D14" s="1" t="s">
        <v>57</v>
      </c>
      <c r="E14" s="6">
        <v>-24.130030959752</v>
      </c>
      <c r="F14" s="6"/>
      <c r="H14" s="25" t="s">
        <v>15</v>
      </c>
    </row>
    <row r="15" spans="1:13" s="5" customFormat="1">
      <c r="A15" s="5" t="s">
        <v>16</v>
      </c>
      <c r="B15" s="6">
        <v>72</v>
      </c>
      <c r="C15" s="6">
        <v>99</v>
      </c>
      <c r="D15" s="1" t="s">
        <v>57</v>
      </c>
      <c r="E15" s="4">
        <v>-26.6</v>
      </c>
      <c r="F15" s="6"/>
      <c r="H15" s="5" t="s">
        <v>59</v>
      </c>
      <c r="J15" s="7"/>
      <c r="K15" s="7"/>
      <c r="L15" s="7"/>
      <c r="M15" s="7"/>
    </row>
    <row r="16" spans="1:13" s="5" customFormat="1">
      <c r="A16" s="5" t="s">
        <v>16</v>
      </c>
      <c r="B16" s="6">
        <v>72</v>
      </c>
      <c r="C16" s="6">
        <v>99</v>
      </c>
      <c r="D16" s="1" t="s">
        <v>57</v>
      </c>
      <c r="E16" s="4">
        <v>-25.8</v>
      </c>
      <c r="F16" s="6"/>
      <c r="H16" s="5" t="s">
        <v>59</v>
      </c>
      <c r="J16" s="7"/>
      <c r="K16" s="7"/>
      <c r="L16" s="7"/>
      <c r="M16" s="7"/>
    </row>
    <row r="17" spans="1:13" s="5" customFormat="1">
      <c r="A17" s="5" t="s">
        <v>16</v>
      </c>
      <c r="B17" s="6">
        <v>72</v>
      </c>
      <c r="C17" s="6">
        <v>99</v>
      </c>
      <c r="D17" s="1" t="s">
        <v>57</v>
      </c>
      <c r="E17" s="4">
        <v>-26.3</v>
      </c>
      <c r="F17" s="6"/>
      <c r="H17" s="5" t="s">
        <v>59</v>
      </c>
    </row>
    <row r="18" spans="1:13" s="5" customFormat="1">
      <c r="A18" s="5" t="s">
        <v>16</v>
      </c>
      <c r="B18" s="6">
        <v>72</v>
      </c>
      <c r="C18" s="6">
        <v>99</v>
      </c>
      <c r="D18" s="1" t="s">
        <v>57</v>
      </c>
      <c r="E18" s="4">
        <v>-26.4</v>
      </c>
      <c r="F18" s="6"/>
      <c r="H18" s="5" t="s">
        <v>59</v>
      </c>
    </row>
    <row r="19" spans="1:13" s="3" customFormat="1">
      <c r="A19" s="1" t="s">
        <v>60</v>
      </c>
      <c r="B19" s="2">
        <v>67.498333333333</v>
      </c>
      <c r="C19" s="2">
        <v>86.421</v>
      </c>
      <c r="D19" s="1" t="s">
        <v>57</v>
      </c>
      <c r="E19" s="2">
        <v>-27.24</v>
      </c>
      <c r="F19" s="2"/>
      <c r="G19" s="1"/>
      <c r="H19" s="1" t="s">
        <v>61</v>
      </c>
    </row>
    <row r="20" spans="1:13">
      <c r="A20" s="1" t="s">
        <v>60</v>
      </c>
      <c r="B20" s="6">
        <v>67.498333333333</v>
      </c>
      <c r="C20" s="6">
        <v>86.421</v>
      </c>
      <c r="D20" s="1" t="s">
        <v>57</v>
      </c>
      <c r="E20" s="2">
        <v>-25.58</v>
      </c>
      <c r="F20" s="6"/>
      <c r="H20" s="1" t="s">
        <v>61</v>
      </c>
      <c r="I20" s="7"/>
    </row>
    <row r="21" spans="1:13">
      <c r="A21" s="1" t="s">
        <v>60</v>
      </c>
      <c r="B21" s="6">
        <v>67.498333333333</v>
      </c>
      <c r="C21" s="6">
        <v>86.421</v>
      </c>
      <c r="D21" s="1" t="s">
        <v>57</v>
      </c>
      <c r="E21" s="2">
        <v>-27.04</v>
      </c>
      <c r="F21" s="12"/>
      <c r="H21" s="1" t="s">
        <v>61</v>
      </c>
      <c r="I21" s="7"/>
    </row>
    <row r="22" spans="1:13" s="3" customFormat="1">
      <c r="A22" s="1" t="s">
        <v>60</v>
      </c>
      <c r="B22" s="2">
        <v>67.498333333333</v>
      </c>
      <c r="C22" s="2">
        <v>86.421</v>
      </c>
      <c r="D22" s="1" t="s">
        <v>57</v>
      </c>
      <c r="E22" s="2">
        <v>-26.84</v>
      </c>
      <c r="F22" s="2"/>
      <c r="G22" s="1"/>
      <c r="H22" s="1" t="s">
        <v>61</v>
      </c>
    </row>
    <row r="23" spans="1:13" s="5" customFormat="1">
      <c r="A23" s="5" t="s">
        <v>17</v>
      </c>
      <c r="B23" s="6">
        <v>67.27</v>
      </c>
      <c r="C23" s="6">
        <v>78.83</v>
      </c>
      <c r="D23" s="1" t="s">
        <v>57</v>
      </c>
      <c r="E23" s="6">
        <v>-25.7</v>
      </c>
      <c r="F23" s="6"/>
      <c r="H23" s="25" t="s">
        <v>20</v>
      </c>
    </row>
    <row r="24" spans="1:13" s="5" customFormat="1">
      <c r="A24" s="5" t="s">
        <v>17</v>
      </c>
      <c r="B24" s="6">
        <v>67.27</v>
      </c>
      <c r="C24" s="6">
        <v>78.83</v>
      </c>
      <c r="D24" s="1" t="s">
        <v>57</v>
      </c>
      <c r="E24" s="6">
        <v>-24.7</v>
      </c>
      <c r="F24" s="6"/>
      <c r="H24" s="25" t="s">
        <v>20</v>
      </c>
    </row>
    <row r="25" spans="1:13">
      <c r="A25" s="5" t="s">
        <v>62</v>
      </c>
      <c r="B25" s="6">
        <v>72.37</v>
      </c>
      <c r="C25" s="6">
        <v>126.48</v>
      </c>
      <c r="D25" s="1" t="s">
        <v>57</v>
      </c>
      <c r="E25" s="4"/>
      <c r="F25" s="6">
        <v>-106.50834805589</v>
      </c>
      <c r="H25" s="5" t="s">
        <v>63</v>
      </c>
      <c r="I25" s="7"/>
    </row>
    <row r="26" spans="1:13">
      <c r="A26" s="5" t="s">
        <v>62</v>
      </c>
      <c r="B26" s="6">
        <v>72.37</v>
      </c>
      <c r="C26" s="6">
        <v>126.48</v>
      </c>
      <c r="D26" s="1" t="s">
        <v>57</v>
      </c>
      <c r="E26" s="4"/>
      <c r="F26" s="6">
        <v>-176.00214320709</v>
      </c>
      <c r="H26" s="5" t="s">
        <v>63</v>
      </c>
      <c r="I26" s="7"/>
    </row>
    <row r="27" spans="1:13">
      <c r="A27" s="5" t="s">
        <v>62</v>
      </c>
      <c r="B27" s="6">
        <v>72.37</v>
      </c>
      <c r="C27" s="6">
        <v>126.48</v>
      </c>
      <c r="D27" s="1" t="s">
        <v>57</v>
      </c>
      <c r="E27" s="4"/>
      <c r="F27" s="6">
        <v>-225.6405683151</v>
      </c>
      <c r="H27" s="5" t="s">
        <v>63</v>
      </c>
      <c r="I27" s="7"/>
    </row>
    <row r="28" spans="1:13">
      <c r="A28" s="5" t="s">
        <v>14</v>
      </c>
      <c r="B28" s="6">
        <v>69.383333333333</v>
      </c>
      <c r="C28" s="6">
        <v>125.13333333333</v>
      </c>
      <c r="D28" s="1" t="s">
        <v>57</v>
      </c>
      <c r="E28" s="4"/>
      <c r="F28" s="6">
        <v>-303.60453842361</v>
      </c>
      <c r="G28" s="5" t="s">
        <v>64</v>
      </c>
      <c r="H28" s="5" t="s">
        <v>65</v>
      </c>
      <c r="I28" s="7"/>
    </row>
    <row r="29" spans="1:13">
      <c r="A29" s="5" t="s">
        <v>14</v>
      </c>
      <c r="B29" s="6">
        <v>69.383333333333</v>
      </c>
      <c r="C29" s="6">
        <v>125.13333333333</v>
      </c>
      <c r="D29" s="1" t="s">
        <v>57</v>
      </c>
      <c r="E29" s="4"/>
      <c r="F29" s="6">
        <v>-399.49031839184</v>
      </c>
      <c r="G29" s="5" t="s">
        <v>66</v>
      </c>
      <c r="H29" s="5" t="s">
        <v>65</v>
      </c>
      <c r="I29" s="7"/>
    </row>
    <row r="30" spans="1:13">
      <c r="A30" s="5" t="s">
        <v>28</v>
      </c>
      <c r="B30" s="6">
        <v>69.716666666667</v>
      </c>
      <c r="C30" s="6">
        <v>74.646666666667</v>
      </c>
      <c r="D30" s="1" t="s">
        <v>57</v>
      </c>
      <c r="E30" s="2"/>
      <c r="F30" s="6">
        <v>-49.972959403433</v>
      </c>
      <c r="H30" s="14" t="s">
        <v>29</v>
      </c>
      <c r="I30" s="7"/>
    </row>
    <row r="31" spans="1:13">
      <c r="A31" s="5" t="s">
        <v>28</v>
      </c>
      <c r="B31" s="6">
        <v>69.716666666667</v>
      </c>
      <c r="C31" s="6">
        <v>74.646666666667</v>
      </c>
      <c r="D31" s="1" t="s">
        <v>57</v>
      </c>
      <c r="E31" s="2"/>
      <c r="F31" s="6">
        <v>-377.30822239803</v>
      </c>
      <c r="H31" s="14" t="s">
        <v>29</v>
      </c>
      <c r="I31" s="7"/>
    </row>
    <row r="32" spans="1:13">
      <c r="A32" s="5" t="s">
        <v>28</v>
      </c>
      <c r="B32" s="6">
        <v>69.716666666667</v>
      </c>
      <c r="C32" s="6">
        <v>74.646666666667</v>
      </c>
      <c r="D32" s="1" t="s">
        <v>57</v>
      </c>
      <c r="E32" s="2"/>
      <c r="F32" s="6">
        <v>-165.67246831991</v>
      </c>
      <c r="H32" s="14" t="s">
        <v>29</v>
      </c>
      <c r="I32" s="7"/>
    </row>
    <row r="33" spans="1:13">
      <c r="A33" s="5" t="s">
        <v>28</v>
      </c>
      <c r="B33" s="6">
        <v>69.716666666667</v>
      </c>
      <c r="C33" s="6">
        <v>74.646666666667</v>
      </c>
      <c r="D33" s="1" t="s">
        <v>57</v>
      </c>
      <c r="E33" s="2"/>
      <c r="F33" s="6">
        <v>-539.88341218023</v>
      </c>
      <c r="H33" s="14" t="s">
        <v>29</v>
      </c>
      <c r="I33" s="7"/>
    </row>
    <row r="34" spans="1:13">
      <c r="A34" s="5" t="s">
        <v>28</v>
      </c>
      <c r="B34" s="6">
        <v>69.716666666667</v>
      </c>
      <c r="C34" s="6">
        <v>74.646666666667</v>
      </c>
      <c r="D34" s="1" t="s">
        <v>57</v>
      </c>
      <c r="E34" s="4"/>
      <c r="F34" s="6">
        <v>-148.78927817759</v>
      </c>
      <c r="H34" s="14" t="s">
        <v>29</v>
      </c>
      <c r="I34" s="7"/>
    </row>
    <row r="35" spans="1:13">
      <c r="A35" s="5" t="s">
        <v>14</v>
      </c>
      <c r="B35" s="6">
        <v>69.45</v>
      </c>
      <c r="C35" s="6">
        <v>161.75</v>
      </c>
      <c r="D35" s="1" t="s">
        <v>57</v>
      </c>
      <c r="E35" s="4"/>
      <c r="F35" s="6">
        <v>-46.595372135266</v>
      </c>
      <c r="G35" s="5" t="s">
        <v>67</v>
      </c>
      <c r="H35" s="5" t="s">
        <v>68</v>
      </c>
      <c r="I35" s="7"/>
    </row>
    <row r="36" spans="1:13">
      <c r="A36" s="5" t="s">
        <v>14</v>
      </c>
      <c r="B36" s="6">
        <v>69.45</v>
      </c>
      <c r="C36" s="6">
        <v>161.75</v>
      </c>
      <c r="D36" s="1" t="s">
        <v>57</v>
      </c>
      <c r="E36" s="4"/>
      <c r="F36" s="6">
        <v>-246.00754817786</v>
      </c>
      <c r="G36" s="5" t="s">
        <v>69</v>
      </c>
      <c r="H36" s="5" t="s">
        <v>68</v>
      </c>
      <c r="I36" s="7"/>
    </row>
    <row r="37" spans="1:13">
      <c r="A37" s="5" t="s">
        <v>14</v>
      </c>
      <c r="B37" s="6">
        <v>69.45</v>
      </c>
      <c r="C37" s="6">
        <v>161.75</v>
      </c>
      <c r="D37" s="1" t="s">
        <v>57</v>
      </c>
      <c r="E37" s="4"/>
      <c r="F37" s="6">
        <v>-134.81796306471</v>
      </c>
      <c r="G37" s="5" t="s">
        <v>70</v>
      </c>
      <c r="H37" s="5" t="s">
        <v>68</v>
      </c>
      <c r="I37" s="7"/>
    </row>
    <row r="38" spans="1:13">
      <c r="A38" s="5" t="s">
        <v>14</v>
      </c>
      <c r="B38" s="6">
        <v>69.45</v>
      </c>
      <c r="C38" s="6">
        <v>161.75</v>
      </c>
      <c r="D38" s="1" t="s">
        <v>57</v>
      </c>
      <c r="E38" s="4"/>
      <c r="F38" s="6">
        <v>-181.95200361556</v>
      </c>
      <c r="G38" s="5" t="s">
        <v>71</v>
      </c>
      <c r="H38" s="5" t="s">
        <v>68</v>
      </c>
      <c r="I38" s="7"/>
    </row>
    <row r="39" spans="1:13" s="3" customFormat="1">
      <c r="A39" s="5" t="s">
        <v>14</v>
      </c>
      <c r="B39" s="2">
        <v>69.45</v>
      </c>
      <c r="C39" s="2">
        <v>161.75</v>
      </c>
      <c r="D39" s="1" t="s">
        <v>57</v>
      </c>
      <c r="E39" s="4"/>
      <c r="F39" s="2">
        <v>-221.20422743186</v>
      </c>
      <c r="G39" s="1" t="s">
        <v>72</v>
      </c>
      <c r="H39" s="5" t="s">
        <v>68</v>
      </c>
    </row>
    <row r="40" spans="1:13" s="3" customFormat="1">
      <c r="A40" s="5" t="s">
        <v>14</v>
      </c>
      <c r="B40" s="2">
        <v>69.45</v>
      </c>
      <c r="C40" s="2">
        <v>161.75</v>
      </c>
      <c r="D40" s="1" t="s">
        <v>57</v>
      </c>
      <c r="E40" s="4"/>
      <c r="F40" s="2">
        <v>-226.99953065934</v>
      </c>
      <c r="G40" s="1" t="s">
        <v>73</v>
      </c>
      <c r="H40" s="5" t="s">
        <v>68</v>
      </c>
    </row>
    <row r="41" spans="1:13" s="3" customFormat="1">
      <c r="A41" s="5" t="s">
        <v>14</v>
      </c>
      <c r="B41" s="2">
        <v>69.45</v>
      </c>
      <c r="C41" s="2">
        <v>161.75</v>
      </c>
      <c r="D41" s="1" t="s">
        <v>57</v>
      </c>
      <c r="E41" s="4"/>
      <c r="F41" s="2">
        <v>-344.54145969263</v>
      </c>
      <c r="G41" s="1" t="s">
        <v>74</v>
      </c>
      <c r="H41" s="5" t="s">
        <v>68</v>
      </c>
    </row>
    <row r="42" spans="1:13" s="3" customFormat="1">
      <c r="A42" s="5" t="s">
        <v>14</v>
      </c>
      <c r="B42" s="2">
        <v>69.45</v>
      </c>
      <c r="C42" s="2">
        <v>161.75</v>
      </c>
      <c r="D42" s="1" t="s">
        <v>57</v>
      </c>
      <c r="E42" s="4"/>
      <c r="F42" s="2">
        <v>-330.93894193451</v>
      </c>
      <c r="G42" s="1" t="s">
        <v>75</v>
      </c>
      <c r="H42" s="5" t="s">
        <v>68</v>
      </c>
    </row>
    <row r="43" spans="1:13" s="3" customFormat="1">
      <c r="A43" s="5" t="s">
        <v>14</v>
      </c>
      <c r="B43" s="2">
        <v>69.45</v>
      </c>
      <c r="C43" s="2">
        <v>161.75</v>
      </c>
      <c r="D43" s="1" t="s">
        <v>57</v>
      </c>
      <c r="E43" s="4"/>
      <c r="F43" s="2">
        <v>-45.407773101055</v>
      </c>
      <c r="G43" s="1" t="s">
        <v>76</v>
      </c>
      <c r="H43" s="5" t="s">
        <v>68</v>
      </c>
    </row>
    <row r="44" spans="1:13" s="3" customFormat="1">
      <c r="A44" s="5" t="s">
        <v>14</v>
      </c>
      <c r="B44" s="2">
        <v>69.45</v>
      </c>
      <c r="C44" s="2">
        <v>161.75</v>
      </c>
      <c r="D44" s="1" t="s">
        <v>57</v>
      </c>
      <c r="E44" s="4"/>
      <c r="F44" s="2">
        <v>-96.288470673228</v>
      </c>
      <c r="G44" s="1" t="s">
        <v>77</v>
      </c>
      <c r="H44" s="5" t="s">
        <v>68</v>
      </c>
    </row>
    <row r="45" spans="1:13" s="3" customFormat="1">
      <c r="A45" s="5" t="s">
        <v>14</v>
      </c>
      <c r="B45" s="2">
        <v>69.45</v>
      </c>
      <c r="C45" s="2">
        <v>161.75</v>
      </c>
      <c r="D45" s="1" t="s">
        <v>57</v>
      </c>
      <c r="E45" s="4"/>
      <c r="F45" s="2">
        <v>-107.46872467671</v>
      </c>
      <c r="G45" s="1" t="s">
        <v>78</v>
      </c>
      <c r="H45" s="5" t="s">
        <v>68</v>
      </c>
    </row>
    <row r="46" spans="1:13" s="3" customFormat="1">
      <c r="A46" s="5" t="s">
        <v>14</v>
      </c>
      <c r="B46" s="2">
        <v>69.45</v>
      </c>
      <c r="C46" s="2">
        <v>161.75</v>
      </c>
      <c r="D46" s="1" t="s">
        <v>57</v>
      </c>
      <c r="E46" s="4"/>
      <c r="F46" s="2">
        <v>-18.903042294863</v>
      </c>
      <c r="G46" s="1" t="s">
        <v>79</v>
      </c>
      <c r="H46" s="5" t="s">
        <v>68</v>
      </c>
    </row>
    <row r="47" spans="1:13">
      <c r="A47" s="5" t="s">
        <v>16</v>
      </c>
      <c r="B47" s="6">
        <v>72.5</v>
      </c>
      <c r="C47" s="6">
        <v>101.9</v>
      </c>
      <c r="D47" s="1" t="s">
        <v>57</v>
      </c>
      <c r="E47" s="6"/>
      <c r="F47" s="6">
        <v>-93.58124231782</v>
      </c>
      <c r="G47" s="5" t="s">
        <v>80</v>
      </c>
      <c r="H47" s="5" t="s">
        <v>81</v>
      </c>
      <c r="I47" s="7"/>
    </row>
    <row r="48" spans="1:13">
      <c r="A48" s="5" t="s">
        <v>16</v>
      </c>
      <c r="B48" s="6">
        <v>72.5</v>
      </c>
      <c r="C48" s="6">
        <v>101.9</v>
      </c>
      <c r="D48" s="1" t="s">
        <v>57</v>
      </c>
      <c r="E48" s="6"/>
      <c r="F48" s="6">
        <v>-190.66032804918</v>
      </c>
      <c r="G48" s="5" t="s">
        <v>82</v>
      </c>
      <c r="H48" s="5" t="s">
        <v>81</v>
      </c>
      <c r="I48" s="7"/>
    </row>
    <row r="49" spans="1:13">
      <c r="A49" s="5" t="s">
        <v>16</v>
      </c>
      <c r="B49" s="6">
        <v>72.5</v>
      </c>
      <c r="C49" s="6">
        <v>101.9</v>
      </c>
      <c r="D49" s="1" t="s">
        <v>57</v>
      </c>
      <c r="E49" s="6"/>
      <c r="F49" s="6">
        <v>-559.14121511405</v>
      </c>
      <c r="G49" s="5" t="s">
        <v>83</v>
      </c>
      <c r="H49" s="5" t="s">
        <v>81</v>
      </c>
      <c r="I49" s="7"/>
    </row>
    <row r="50" spans="1:13">
      <c r="A50" s="5" t="s">
        <v>16</v>
      </c>
      <c r="B50" s="6">
        <v>72.5</v>
      </c>
      <c r="C50" s="6">
        <v>101.9</v>
      </c>
      <c r="D50" s="1" t="s">
        <v>57</v>
      </c>
      <c r="E50" s="6"/>
      <c r="F50" s="6">
        <v>-670.95933352546</v>
      </c>
      <c r="G50" s="5" t="s">
        <v>84</v>
      </c>
      <c r="H50" s="5" t="s">
        <v>81</v>
      </c>
      <c r="I50" s="7"/>
    </row>
    <row r="51" spans="1:13">
      <c r="A51" s="5" t="s">
        <v>16</v>
      </c>
      <c r="B51" s="6">
        <v>73.4</v>
      </c>
      <c r="C51" s="6">
        <v>98.4</v>
      </c>
      <c r="D51" s="1" t="s">
        <v>57</v>
      </c>
      <c r="E51" s="6"/>
      <c r="F51" s="6">
        <v>-107.57668128684</v>
      </c>
      <c r="G51" s="5" t="s">
        <v>85</v>
      </c>
      <c r="H51" s="5" t="s">
        <v>81</v>
      </c>
      <c r="I51" s="7"/>
    </row>
    <row r="52" spans="1:13">
      <c r="A52" s="5" t="s">
        <v>16</v>
      </c>
      <c r="B52" s="6">
        <v>73.4</v>
      </c>
      <c r="C52" s="6">
        <v>98.4</v>
      </c>
      <c r="D52" s="1" t="s">
        <v>57</v>
      </c>
      <c r="E52" s="6"/>
      <c r="F52" s="6">
        <v>-43.143886283982</v>
      </c>
      <c r="G52" s="5" t="s">
        <v>86</v>
      </c>
      <c r="H52" s="5" t="s">
        <v>81</v>
      </c>
      <c r="I52" s="7"/>
    </row>
    <row r="53" spans="1:13">
      <c r="A53" s="5" t="s">
        <v>16</v>
      </c>
      <c r="B53" s="6">
        <v>73.4</v>
      </c>
      <c r="C53" s="6">
        <v>98.4</v>
      </c>
      <c r="D53" s="1" t="s">
        <v>57</v>
      </c>
      <c r="E53" s="6"/>
      <c r="F53" s="6">
        <v>-197.182774618</v>
      </c>
      <c r="G53" s="5" t="s">
        <v>87</v>
      </c>
      <c r="H53" s="5" t="s">
        <v>81</v>
      </c>
      <c r="I53" s="7"/>
    </row>
    <row r="54" spans="1:13">
      <c r="A54" s="5" t="s">
        <v>16</v>
      </c>
      <c r="B54" s="6">
        <v>73.4</v>
      </c>
      <c r="C54" s="6">
        <v>98.4</v>
      </c>
      <c r="D54" s="1" t="s">
        <v>57</v>
      </c>
      <c r="E54" s="6"/>
      <c r="F54" s="6">
        <v>-278.69022657387</v>
      </c>
      <c r="G54" s="5" t="s">
        <v>88</v>
      </c>
      <c r="H54" s="5" t="s">
        <v>81</v>
      </c>
      <c r="I54" s="7"/>
    </row>
    <row r="55" spans="1:13" s="3" customFormat="1">
      <c r="A55" s="1" t="s">
        <v>14</v>
      </c>
      <c r="B55" s="2">
        <v>70.83</v>
      </c>
      <c r="C55" s="2">
        <v>147.49</v>
      </c>
      <c r="D55" s="1" t="s">
        <v>57</v>
      </c>
      <c r="E55" s="2"/>
      <c r="F55" s="2">
        <v>3.3469140359128</v>
      </c>
      <c r="G55" s="1" t="s">
        <v>89</v>
      </c>
      <c r="H55" s="1" t="s">
        <v>90</v>
      </c>
    </row>
    <row r="56" spans="1:13" s="3" customFormat="1">
      <c r="A56" s="1" t="s">
        <v>14</v>
      </c>
      <c r="B56" s="2">
        <v>70.83</v>
      </c>
      <c r="C56" s="2">
        <v>147.49</v>
      </c>
      <c r="D56" s="1" t="s">
        <v>57</v>
      </c>
      <c r="E56" s="2"/>
      <c r="F56" s="2">
        <v>-63.876951810644</v>
      </c>
      <c r="G56" s="1" t="s">
        <v>91</v>
      </c>
      <c r="H56" s="1" t="s">
        <v>90</v>
      </c>
    </row>
    <row r="57" spans="1:13" s="3" customFormat="1">
      <c r="A57" s="1" t="s">
        <v>14</v>
      </c>
      <c r="B57" s="2">
        <v>70.83</v>
      </c>
      <c r="C57" s="2">
        <v>147.49</v>
      </c>
      <c r="D57" s="1" t="s">
        <v>57</v>
      </c>
      <c r="E57" s="2"/>
      <c r="F57" s="2">
        <v>-143.06547161574</v>
      </c>
      <c r="G57" s="1" t="s">
        <v>92</v>
      </c>
      <c r="H57" s="1" t="s">
        <v>90</v>
      </c>
    </row>
    <row r="58" spans="1:13">
      <c r="A58" s="1" t="s">
        <v>14</v>
      </c>
      <c r="B58" s="6">
        <v>62.23</v>
      </c>
      <c r="C58" s="6">
        <v>129.62</v>
      </c>
      <c r="D58" s="1" t="s">
        <v>57</v>
      </c>
      <c r="E58" s="6"/>
      <c r="F58" s="6">
        <v>-94.254819391693</v>
      </c>
      <c r="G58" s="5" t="s">
        <v>93</v>
      </c>
      <c r="H58" s="1" t="s">
        <v>90</v>
      </c>
      <c r="I58" s="7"/>
    </row>
    <row r="59" spans="1:13">
      <c r="A59" s="1" t="s">
        <v>14</v>
      </c>
      <c r="B59" s="6">
        <v>62.23</v>
      </c>
      <c r="C59" s="6">
        <v>129.62</v>
      </c>
      <c r="D59" s="1" t="s">
        <v>57</v>
      </c>
      <c r="E59" s="6"/>
      <c r="F59" s="6">
        <v>-212.62021584268</v>
      </c>
      <c r="G59" s="5" t="s">
        <v>94</v>
      </c>
      <c r="H59" s="1" t="s">
        <v>90</v>
      </c>
      <c r="I59" s="7"/>
    </row>
    <row r="60" spans="1:13">
      <c r="A60" s="1" t="s">
        <v>14</v>
      </c>
      <c r="B60" s="6">
        <v>62.23</v>
      </c>
      <c r="C60" s="6">
        <v>129.62</v>
      </c>
      <c r="D60" s="1" t="s">
        <v>57</v>
      </c>
      <c r="E60" s="12"/>
      <c r="F60" s="6">
        <v>-194.77779306555</v>
      </c>
      <c r="G60" s="5" t="s">
        <v>95</v>
      </c>
      <c r="H60" s="1" t="s">
        <v>90</v>
      </c>
      <c r="I60" s="7"/>
    </row>
    <row r="61" spans="1:13">
      <c r="A61" s="1" t="s">
        <v>14</v>
      </c>
      <c r="B61" s="6">
        <v>70.83</v>
      </c>
      <c r="C61" s="6">
        <v>147.49</v>
      </c>
      <c r="D61" s="1" t="s">
        <v>57</v>
      </c>
      <c r="E61" s="6"/>
      <c r="F61" s="6">
        <v>-37.885026992302</v>
      </c>
      <c r="H61" s="5" t="s">
        <v>96</v>
      </c>
      <c r="I61" s="7"/>
    </row>
    <row r="62" spans="1:13">
      <c r="A62" s="1" t="s">
        <v>14</v>
      </c>
      <c r="B62" s="6">
        <v>70.83</v>
      </c>
      <c r="C62" s="6">
        <v>147.49</v>
      </c>
      <c r="D62" s="1" t="s">
        <v>57</v>
      </c>
      <c r="E62" s="6"/>
      <c r="F62" s="6">
        <v>-75.45818444698</v>
      </c>
      <c r="H62" s="5" t="s">
        <v>96</v>
      </c>
      <c r="I62" s="7"/>
    </row>
    <row r="63" spans="1:13" s="5" customFormat="1">
      <c r="A63" s="5" t="s">
        <v>60</v>
      </c>
      <c r="B63" s="6">
        <v>56.37</v>
      </c>
      <c r="C63" s="6">
        <v>92.95</v>
      </c>
      <c r="D63" s="5" t="s">
        <v>97</v>
      </c>
      <c r="E63" s="6">
        <v>-26.7</v>
      </c>
      <c r="F63" s="6"/>
      <c r="H63" s="5" t="s">
        <v>98</v>
      </c>
    </row>
    <row r="64" spans="1:13" s="5" customFormat="1">
      <c r="A64" s="5" t="s">
        <v>60</v>
      </c>
      <c r="B64" s="6">
        <v>56.37</v>
      </c>
      <c r="C64" s="6">
        <v>92.95</v>
      </c>
      <c r="D64" s="5" t="s">
        <v>97</v>
      </c>
      <c r="E64" s="6">
        <v>-25.6</v>
      </c>
      <c r="F64" s="6"/>
      <c r="H64" s="5" t="s">
        <v>98</v>
      </c>
    </row>
    <row r="65" spans="1:13" s="5" customFormat="1">
      <c r="A65" s="5" t="s">
        <v>60</v>
      </c>
      <c r="B65" s="6">
        <v>59.29</v>
      </c>
      <c r="C65" s="6">
        <v>90.71</v>
      </c>
      <c r="D65" s="5" t="s">
        <v>97</v>
      </c>
      <c r="E65" s="6">
        <v>-27</v>
      </c>
      <c r="F65" s="6"/>
      <c r="H65" s="5" t="s">
        <v>98</v>
      </c>
    </row>
    <row r="66" spans="1:13" s="5" customFormat="1">
      <c r="A66" s="5" t="s">
        <v>60</v>
      </c>
      <c r="B66" s="6">
        <v>59.29</v>
      </c>
      <c r="C66" s="6">
        <v>90.71</v>
      </c>
      <c r="D66" s="5" t="s">
        <v>97</v>
      </c>
      <c r="E66" s="6">
        <v>-25.2</v>
      </c>
      <c r="F66" s="6"/>
      <c r="H66" s="5" t="s">
        <v>98</v>
      </c>
    </row>
    <row r="67" spans="1:13" s="5" customFormat="1">
      <c r="A67" s="5" t="s">
        <v>60</v>
      </c>
      <c r="B67" s="6">
        <v>59.41</v>
      </c>
      <c r="C67" s="6">
        <v>90.87</v>
      </c>
      <c r="D67" s="5" t="s">
        <v>97</v>
      </c>
      <c r="E67" s="6">
        <v>-26.7</v>
      </c>
      <c r="F67" s="6"/>
      <c r="H67" s="5" t="s">
        <v>98</v>
      </c>
    </row>
    <row r="68" spans="1:13" s="5" customFormat="1">
      <c r="A68" s="5" t="s">
        <v>60</v>
      </c>
      <c r="B68" s="6">
        <v>59.41</v>
      </c>
      <c r="C68" s="6">
        <v>90.87</v>
      </c>
      <c r="D68" s="5" t="s">
        <v>97</v>
      </c>
      <c r="E68" s="6">
        <v>-25.4</v>
      </c>
      <c r="F68" s="6"/>
      <c r="H68" s="5" t="s">
        <v>98</v>
      </c>
    </row>
    <row r="69" spans="1:13" s="5" customFormat="1">
      <c r="A69" s="5" t="s">
        <v>60</v>
      </c>
      <c r="B69" s="6">
        <v>60.75</v>
      </c>
      <c r="C69" s="6">
        <v>89.36</v>
      </c>
      <c r="D69" s="5" t="s">
        <v>97</v>
      </c>
      <c r="E69" s="6">
        <v>-26.3</v>
      </c>
      <c r="F69" s="6"/>
      <c r="H69" s="5" t="s">
        <v>98</v>
      </c>
    </row>
    <row r="70" spans="1:13" s="5" customFormat="1">
      <c r="A70" s="5" t="s">
        <v>60</v>
      </c>
      <c r="B70" s="6">
        <v>60.75</v>
      </c>
      <c r="C70" s="6">
        <v>89.36</v>
      </c>
      <c r="D70" s="5" t="s">
        <v>97</v>
      </c>
      <c r="E70" s="6">
        <v>-25.4</v>
      </c>
      <c r="F70" s="6"/>
      <c r="H70" s="5" t="s">
        <v>98</v>
      </c>
    </row>
    <row r="71" spans="1:13" s="5" customFormat="1">
      <c r="A71" s="5" t="s">
        <v>60</v>
      </c>
      <c r="B71" s="6">
        <v>62.29</v>
      </c>
      <c r="C71" s="6">
        <v>89.02</v>
      </c>
      <c r="D71" s="5" t="s">
        <v>97</v>
      </c>
      <c r="E71" s="6">
        <v>-27.3</v>
      </c>
      <c r="F71" s="6"/>
      <c r="H71" s="5" t="s">
        <v>98</v>
      </c>
    </row>
    <row r="72" spans="1:13" s="5" customFormat="1">
      <c r="A72" s="5" t="s">
        <v>60</v>
      </c>
      <c r="B72" s="6">
        <v>62.29</v>
      </c>
      <c r="C72" s="6">
        <v>89.02</v>
      </c>
      <c r="D72" s="5" t="s">
        <v>97</v>
      </c>
      <c r="E72" s="6">
        <v>-26.8</v>
      </c>
      <c r="F72" s="6"/>
      <c r="H72" s="5" t="s">
        <v>98</v>
      </c>
    </row>
    <row r="73" spans="1:13" s="5" customFormat="1">
      <c r="A73" s="5" t="s">
        <v>60</v>
      </c>
      <c r="B73" s="6">
        <v>62.47</v>
      </c>
      <c r="C73" s="6">
        <v>88.96</v>
      </c>
      <c r="D73" s="5" t="s">
        <v>97</v>
      </c>
      <c r="E73" s="6">
        <v>-27.5</v>
      </c>
      <c r="F73" s="6"/>
      <c r="H73" s="5" t="s">
        <v>98</v>
      </c>
    </row>
    <row r="74" spans="1:13" s="5" customFormat="1">
      <c r="A74" s="5" t="s">
        <v>60</v>
      </c>
      <c r="B74" s="6">
        <v>62.47</v>
      </c>
      <c r="C74" s="6">
        <v>88.96</v>
      </c>
      <c r="D74" s="5" t="s">
        <v>97</v>
      </c>
      <c r="E74" s="6">
        <v>-26.5</v>
      </c>
      <c r="F74" s="6"/>
      <c r="H74" s="5" t="s">
        <v>98</v>
      </c>
    </row>
    <row r="75" spans="1:13" s="5" customFormat="1">
      <c r="A75" s="5" t="s">
        <v>60</v>
      </c>
      <c r="B75" s="6">
        <v>63.07</v>
      </c>
      <c r="C75" s="6">
        <v>87.53</v>
      </c>
      <c r="D75" s="5" t="s">
        <v>97</v>
      </c>
      <c r="E75" s="6">
        <v>-26</v>
      </c>
      <c r="F75" s="6"/>
      <c r="H75" s="5" t="s">
        <v>98</v>
      </c>
    </row>
    <row r="76" spans="1:13" s="5" customFormat="1">
      <c r="A76" s="5" t="s">
        <v>60</v>
      </c>
      <c r="B76" s="6">
        <v>63.2</v>
      </c>
      <c r="C76" s="6">
        <v>87.76</v>
      </c>
      <c r="D76" s="5" t="s">
        <v>97</v>
      </c>
      <c r="E76" s="6">
        <v>-26.3</v>
      </c>
      <c r="F76" s="6"/>
      <c r="H76" s="5" t="s">
        <v>98</v>
      </c>
    </row>
    <row r="77" spans="1:13">
      <c r="A77" s="5" t="s">
        <v>60</v>
      </c>
      <c r="B77" s="6">
        <v>63.2</v>
      </c>
      <c r="C77" s="6">
        <v>87.76</v>
      </c>
      <c r="D77" s="5" t="s">
        <v>97</v>
      </c>
      <c r="E77" s="6">
        <v>-26.2</v>
      </c>
      <c r="F77" s="6"/>
      <c r="H77" s="5" t="s">
        <v>98</v>
      </c>
      <c r="I77" s="7"/>
    </row>
    <row r="78" spans="1:13">
      <c r="A78" s="5" t="s">
        <v>60</v>
      </c>
      <c r="B78" s="6">
        <v>64.35</v>
      </c>
      <c r="C78" s="6">
        <v>87.63</v>
      </c>
      <c r="D78" s="5" t="s">
        <v>97</v>
      </c>
      <c r="E78" s="6">
        <v>-28</v>
      </c>
      <c r="F78" s="6"/>
      <c r="H78" s="5" t="s">
        <v>98</v>
      </c>
      <c r="I78" s="7"/>
    </row>
    <row r="79" spans="1:13">
      <c r="A79" s="5" t="s">
        <v>60</v>
      </c>
      <c r="B79" s="6">
        <v>64.35</v>
      </c>
      <c r="C79" s="6">
        <v>87.63</v>
      </c>
      <c r="D79" s="5" t="s">
        <v>97</v>
      </c>
      <c r="E79" s="6">
        <v>-27</v>
      </c>
      <c r="F79" s="6"/>
      <c r="H79" s="5" t="s">
        <v>98</v>
      </c>
      <c r="I79" s="7"/>
    </row>
    <row r="80" spans="1:13">
      <c r="A80" s="5" t="s">
        <v>60</v>
      </c>
      <c r="B80" s="6">
        <v>65.95</v>
      </c>
      <c r="C80" s="6">
        <v>87.7</v>
      </c>
      <c r="D80" s="5" t="s">
        <v>97</v>
      </c>
      <c r="E80" s="6">
        <v>-27.7</v>
      </c>
      <c r="F80" s="6"/>
      <c r="H80" s="5" t="s">
        <v>98</v>
      </c>
      <c r="I80" s="7"/>
    </row>
    <row r="81" spans="1:13">
      <c r="A81" s="5" t="s">
        <v>60</v>
      </c>
      <c r="B81" s="6">
        <v>65.95</v>
      </c>
      <c r="C81" s="6">
        <v>87.7</v>
      </c>
      <c r="D81" s="5" t="s">
        <v>97</v>
      </c>
      <c r="E81" s="6">
        <v>-26.8</v>
      </c>
      <c r="F81" s="6"/>
      <c r="H81" s="5" t="s">
        <v>98</v>
      </c>
      <c r="I81" s="7"/>
    </row>
    <row r="82" spans="1:13">
      <c r="A82" s="5" t="s">
        <v>60</v>
      </c>
      <c r="B82" s="6">
        <v>66.13</v>
      </c>
      <c r="C82" s="6">
        <v>87.25</v>
      </c>
      <c r="D82" s="5" t="s">
        <v>97</v>
      </c>
      <c r="E82" s="6">
        <v>-27.9</v>
      </c>
      <c r="F82" s="6"/>
      <c r="H82" s="5" t="s">
        <v>98</v>
      </c>
      <c r="I82" s="7"/>
    </row>
    <row r="83" spans="1:13">
      <c r="A83" s="5" t="s">
        <v>60</v>
      </c>
      <c r="B83" s="6">
        <v>66.13</v>
      </c>
      <c r="C83" s="6">
        <v>87.25</v>
      </c>
      <c r="D83" s="5" t="s">
        <v>97</v>
      </c>
      <c r="E83" s="6">
        <v>-26.8</v>
      </c>
      <c r="F83" s="6"/>
      <c r="H83" s="5" t="s">
        <v>98</v>
      </c>
      <c r="I83" s="7"/>
    </row>
    <row r="84" spans="1:13">
      <c r="A84" s="5" t="s">
        <v>60</v>
      </c>
      <c r="B84" s="6">
        <v>67.4</v>
      </c>
      <c r="C84" s="6">
        <v>86.45</v>
      </c>
      <c r="D84" s="5" t="s">
        <v>97</v>
      </c>
      <c r="E84" s="6">
        <v>-26.7</v>
      </c>
      <c r="F84" s="6"/>
      <c r="H84" s="5" t="s">
        <v>98</v>
      </c>
      <c r="I84" s="7"/>
    </row>
    <row r="85" spans="1:13">
      <c r="A85" s="5" t="s">
        <v>60</v>
      </c>
      <c r="B85" s="6">
        <v>67.4</v>
      </c>
      <c r="C85" s="6">
        <v>86.45</v>
      </c>
      <c r="D85" s="5" t="s">
        <v>97</v>
      </c>
      <c r="E85" s="6">
        <v>-26.9</v>
      </c>
      <c r="F85" s="6"/>
      <c r="H85" s="5" t="s">
        <v>98</v>
      </c>
      <c r="I85" s="7"/>
    </row>
    <row r="86" spans="1:13" s="5" customFormat="1">
      <c r="A86" s="5" t="s">
        <v>17</v>
      </c>
      <c r="B86" s="6">
        <v>63.28</v>
      </c>
      <c r="C86" s="6">
        <v>74.53</v>
      </c>
      <c r="D86" s="5" t="s">
        <v>97</v>
      </c>
      <c r="E86" s="6">
        <v>-27.1</v>
      </c>
      <c r="F86" s="6"/>
      <c r="H86" s="25" t="s">
        <v>20</v>
      </c>
    </row>
    <row r="87" spans="1:13" s="5" customFormat="1">
      <c r="A87" s="5" t="s">
        <v>17</v>
      </c>
      <c r="B87" s="6">
        <v>63.28</v>
      </c>
      <c r="C87" s="6">
        <v>74.53</v>
      </c>
      <c r="D87" s="5" t="s">
        <v>97</v>
      </c>
      <c r="E87" s="6">
        <v>-25.9</v>
      </c>
      <c r="F87" s="6"/>
      <c r="H87" s="25" t="s">
        <v>20</v>
      </c>
    </row>
    <row r="88" spans="1:13" s="5" customFormat="1">
      <c r="A88" s="5" t="s">
        <v>17</v>
      </c>
      <c r="B88" s="6">
        <v>60.28</v>
      </c>
      <c r="C88" s="6">
        <v>71.72</v>
      </c>
      <c r="D88" s="5" t="s">
        <v>97</v>
      </c>
      <c r="E88" s="6">
        <v>-26.9</v>
      </c>
      <c r="F88" s="6"/>
      <c r="H88" s="25" t="s">
        <v>20</v>
      </c>
    </row>
    <row r="89" spans="1:13" s="5" customFormat="1">
      <c r="A89" s="5" t="s">
        <v>17</v>
      </c>
      <c r="B89" s="6">
        <v>60.28</v>
      </c>
      <c r="C89" s="6">
        <v>71.72</v>
      </c>
      <c r="D89" s="5" t="s">
        <v>97</v>
      </c>
      <c r="E89" s="6">
        <v>-26.5</v>
      </c>
      <c r="F89" s="6"/>
      <c r="H89" s="25" t="s">
        <v>20</v>
      </c>
    </row>
    <row r="90" spans="1:13" s="5" customFormat="1">
      <c r="A90" s="5" t="s">
        <v>17</v>
      </c>
      <c r="B90" s="6">
        <v>58.3</v>
      </c>
      <c r="C90" s="6">
        <v>68.58</v>
      </c>
      <c r="D90" s="5" t="s">
        <v>97</v>
      </c>
      <c r="E90" s="6">
        <v>-26.8</v>
      </c>
      <c r="F90" s="6"/>
      <c r="H90" s="25" t="s">
        <v>20</v>
      </c>
    </row>
    <row r="91" spans="1:13" s="5" customFormat="1">
      <c r="A91" s="5" t="s">
        <v>17</v>
      </c>
      <c r="B91" s="6">
        <v>58.3</v>
      </c>
      <c r="C91" s="6">
        <v>68.58</v>
      </c>
      <c r="D91" s="5" t="s">
        <v>97</v>
      </c>
      <c r="E91" s="6">
        <v>-25.3</v>
      </c>
      <c r="F91" s="6"/>
      <c r="H91" s="25" t="s">
        <v>20</v>
      </c>
    </row>
    <row r="92" spans="1:13" s="5" customFormat="1">
      <c r="A92" s="5" t="s">
        <v>17</v>
      </c>
      <c r="B92" s="6">
        <v>56.23</v>
      </c>
      <c r="C92" s="6">
        <v>70.72</v>
      </c>
      <c r="D92" s="5" t="s">
        <v>97</v>
      </c>
      <c r="E92" s="6">
        <v>-25.7</v>
      </c>
      <c r="F92" s="6"/>
      <c r="H92" s="25" t="s">
        <v>20</v>
      </c>
    </row>
    <row r="93" spans="1:13" s="5" customFormat="1">
      <c r="A93" s="5" t="s">
        <v>17</v>
      </c>
      <c r="B93" s="6">
        <v>56.23</v>
      </c>
      <c r="C93" s="6">
        <v>70.72</v>
      </c>
      <c r="D93" s="5" t="s">
        <v>97</v>
      </c>
      <c r="E93" s="6">
        <v>-25.4</v>
      </c>
      <c r="F93" s="6"/>
      <c r="H93" s="25" t="s">
        <v>20</v>
      </c>
    </row>
    <row r="94" spans="1:13" s="5" customFormat="1">
      <c r="A94" s="5" t="s">
        <v>17</v>
      </c>
      <c r="B94" s="6">
        <v>56.23</v>
      </c>
      <c r="C94" s="6">
        <v>70.72</v>
      </c>
      <c r="D94" s="5" t="s">
        <v>97</v>
      </c>
      <c r="E94" s="6">
        <v>-26.2</v>
      </c>
      <c r="F94" s="6"/>
      <c r="H94" s="25" t="s">
        <v>20</v>
      </c>
    </row>
    <row r="95" spans="1:13" s="5" customFormat="1">
      <c r="A95" s="5" t="s">
        <v>17</v>
      </c>
      <c r="B95" s="6">
        <v>56.23</v>
      </c>
      <c r="C95" s="6">
        <v>70.72</v>
      </c>
      <c r="D95" s="5" t="s">
        <v>97</v>
      </c>
      <c r="E95" s="6">
        <v>-25.9</v>
      </c>
      <c r="F95" s="6"/>
      <c r="H95" s="25" t="s">
        <v>20</v>
      </c>
    </row>
    <row r="96" spans="1:13">
      <c r="A96" s="5" t="s">
        <v>17</v>
      </c>
      <c r="B96" s="6">
        <v>60.5</v>
      </c>
      <c r="C96" s="6">
        <v>89.5</v>
      </c>
      <c r="D96" s="5" t="s">
        <v>97</v>
      </c>
      <c r="E96" s="12"/>
      <c r="F96" s="6">
        <v>-67.124381314409</v>
      </c>
      <c r="H96" s="5" t="s">
        <v>99</v>
      </c>
      <c r="I96" s="7"/>
    </row>
    <row r="97" spans="1:13">
      <c r="A97" s="5" t="s">
        <v>17</v>
      </c>
      <c r="B97" s="6">
        <v>60.5</v>
      </c>
      <c r="C97" s="6">
        <v>89.5</v>
      </c>
      <c r="D97" s="5" t="s">
        <v>97</v>
      </c>
      <c r="E97" s="12"/>
      <c r="F97" s="6">
        <v>-250.67286493925</v>
      </c>
      <c r="H97" s="5" t="s">
        <v>99</v>
      </c>
      <c r="I97" s="7"/>
    </row>
    <row r="98" spans="1:13">
      <c r="A98" s="5" t="s">
        <v>17</v>
      </c>
      <c r="B98" s="6">
        <v>60.5</v>
      </c>
      <c r="C98" s="6">
        <v>89.5</v>
      </c>
      <c r="D98" s="5" t="s">
        <v>97</v>
      </c>
      <c r="E98" s="12"/>
      <c r="F98" s="6">
        <v>-56.026498308091</v>
      </c>
      <c r="H98" s="5" t="s">
        <v>99</v>
      </c>
      <c r="I98" s="7"/>
    </row>
    <row r="99" spans="1:13">
      <c r="A99" s="5" t="s">
        <v>17</v>
      </c>
      <c r="B99" s="6">
        <v>60.5</v>
      </c>
      <c r="C99" s="6">
        <v>89.5</v>
      </c>
      <c r="D99" s="5" t="s">
        <v>97</v>
      </c>
      <c r="E99" s="12"/>
      <c r="F99" s="6">
        <v>-342.0774197654</v>
      </c>
      <c r="H99" s="5" t="s">
        <v>99</v>
      </c>
      <c r="I99" s="7"/>
    </row>
    <row r="100" spans="1:13">
      <c r="A100" s="5" t="s">
        <v>17</v>
      </c>
      <c r="B100" s="6">
        <v>60.5</v>
      </c>
      <c r="C100" s="6">
        <v>89.5</v>
      </c>
      <c r="D100" s="5" t="s">
        <v>97</v>
      </c>
      <c r="E100" s="12"/>
      <c r="F100" s="6">
        <v>-72.335639879054</v>
      </c>
      <c r="H100" s="5" t="s">
        <v>99</v>
      </c>
      <c r="I100" s="7"/>
    </row>
    <row r="101" spans="1:13" s="5" customFormat="1">
      <c r="A101" s="5" t="s">
        <v>17</v>
      </c>
      <c r="B101" s="6">
        <v>60.5</v>
      </c>
      <c r="C101" s="6">
        <v>89.5</v>
      </c>
      <c r="D101" s="5" t="s">
        <v>97</v>
      </c>
      <c r="E101" s="12"/>
      <c r="F101" s="6">
        <v>-341.01182558676</v>
      </c>
      <c r="H101" s="5" t="s">
        <v>99</v>
      </c>
      <c r="J101" s="7"/>
      <c r="K101" s="7"/>
      <c r="L101" s="7"/>
      <c r="M101" s="7"/>
    </row>
    <row r="102" spans="1:13" s="5" customFormat="1">
      <c r="A102" s="5" t="s">
        <v>17</v>
      </c>
      <c r="B102" s="6">
        <v>60.5</v>
      </c>
      <c r="C102" s="6">
        <v>89.5</v>
      </c>
      <c r="D102" s="5" t="s">
        <v>97</v>
      </c>
      <c r="E102" s="12"/>
      <c r="F102" s="6">
        <v>-38.234104199456</v>
      </c>
      <c r="H102" s="5" t="s">
        <v>99</v>
      </c>
      <c r="J102" s="7"/>
      <c r="K102" s="7"/>
      <c r="L102" s="7"/>
      <c r="M102" s="7"/>
    </row>
    <row r="103" spans="1:13" s="5" customFormat="1">
      <c r="A103" s="5" t="s">
        <v>17</v>
      </c>
      <c r="B103" s="6">
        <v>60.5</v>
      </c>
      <c r="C103" s="6">
        <v>89.5</v>
      </c>
      <c r="D103" s="5" t="s">
        <v>97</v>
      </c>
      <c r="E103" s="12"/>
      <c r="F103" s="6">
        <v>-65.962354037206</v>
      </c>
      <c r="H103" s="5" t="s">
        <v>99</v>
      </c>
    </row>
    <row r="104" spans="1:13" s="5" customFormat="1">
      <c r="A104" s="5" t="s">
        <v>17</v>
      </c>
      <c r="B104" s="6">
        <v>60.5</v>
      </c>
      <c r="C104" s="6">
        <v>89.5</v>
      </c>
      <c r="D104" s="5" t="s">
        <v>97</v>
      </c>
      <c r="E104" s="12"/>
      <c r="F104" s="6">
        <v>-43.011275010288</v>
      </c>
      <c r="H104" s="5" t="s">
        <v>99</v>
      </c>
    </row>
    <row r="105" spans="1:13" s="5" customFormat="1">
      <c r="A105" s="5" t="s">
        <v>17</v>
      </c>
      <c r="B105" s="6">
        <v>60.5</v>
      </c>
      <c r="C105" s="6">
        <v>89.5</v>
      </c>
      <c r="D105" s="5" t="s">
        <v>97</v>
      </c>
      <c r="E105" s="12"/>
      <c r="F105" s="6">
        <v>-83.812225979331</v>
      </c>
      <c r="H105" s="5" t="s">
        <v>99</v>
      </c>
    </row>
    <row r="106" spans="1:13" s="5" customFormat="1">
      <c r="A106" s="5" t="s">
        <v>17</v>
      </c>
      <c r="B106" s="6">
        <v>60.5</v>
      </c>
      <c r="C106" s="6">
        <v>89.5</v>
      </c>
      <c r="D106" s="5" t="s">
        <v>97</v>
      </c>
      <c r="E106" s="12"/>
      <c r="F106" s="6">
        <v>-27.398097678194</v>
      </c>
      <c r="H106" s="5" t="s">
        <v>99</v>
      </c>
    </row>
    <row r="107" spans="1:13" s="5" customFormat="1">
      <c r="A107" s="5" t="s">
        <v>17</v>
      </c>
      <c r="B107" s="6">
        <v>60.5</v>
      </c>
      <c r="C107" s="6">
        <v>89.5</v>
      </c>
      <c r="D107" s="5" t="s">
        <v>97</v>
      </c>
      <c r="E107" s="12"/>
      <c r="F107" s="6">
        <v>-152.18177808422</v>
      </c>
      <c r="H107" s="5" t="s">
        <v>99</v>
      </c>
    </row>
    <row r="108" spans="1:13" s="5" customFormat="1">
      <c r="A108" s="5" t="s">
        <v>17</v>
      </c>
      <c r="B108" s="6">
        <v>60.5</v>
      </c>
      <c r="C108" s="6">
        <v>89.5</v>
      </c>
      <c r="D108" s="5" t="s">
        <v>97</v>
      </c>
      <c r="E108" s="12"/>
      <c r="F108" s="6">
        <v>-332.34159606668</v>
      </c>
      <c r="H108" s="5" t="s">
        <v>99</v>
      </c>
    </row>
    <row r="109" spans="1:13" s="5" customFormat="1">
      <c r="A109" s="5" t="s">
        <v>17</v>
      </c>
      <c r="B109" s="6">
        <v>60.5</v>
      </c>
      <c r="C109" s="6">
        <v>89.5</v>
      </c>
      <c r="D109" s="5" t="s">
        <v>97</v>
      </c>
      <c r="E109" s="12"/>
      <c r="F109" s="6">
        <v>-152.18177808422</v>
      </c>
      <c r="H109" s="5" t="s">
        <v>99</v>
      </c>
    </row>
    <row r="110" spans="1:13" s="5" customFormat="1">
      <c r="A110" s="5" t="s">
        <v>17</v>
      </c>
      <c r="B110" s="6">
        <v>60.5</v>
      </c>
      <c r="C110" s="6">
        <v>89.5</v>
      </c>
      <c r="D110" s="5" t="s">
        <v>97</v>
      </c>
      <c r="E110" s="12"/>
      <c r="F110" s="6">
        <v>-150.27989353761</v>
      </c>
      <c r="H110" s="5" t="s">
        <v>99</v>
      </c>
    </row>
    <row r="111" spans="1:13" s="5" customFormat="1">
      <c r="A111" s="5" t="s">
        <v>17</v>
      </c>
      <c r="B111" s="6">
        <v>60.5</v>
      </c>
      <c r="C111" s="6">
        <v>89.5</v>
      </c>
      <c r="D111" s="5" t="s">
        <v>97</v>
      </c>
      <c r="E111" s="12"/>
      <c r="F111" s="6">
        <v>-396.2310540884</v>
      </c>
      <c r="H111" s="5" t="s">
        <v>99</v>
      </c>
    </row>
    <row r="112" spans="1:13" s="5" customFormat="1">
      <c r="A112" s="5" t="s">
        <v>17</v>
      </c>
      <c r="B112" s="6">
        <v>60.5</v>
      </c>
      <c r="C112" s="6">
        <v>89.5</v>
      </c>
      <c r="D112" s="5" t="s">
        <v>97</v>
      </c>
      <c r="E112" s="12"/>
      <c r="F112" s="6">
        <v>-342.0774197654</v>
      </c>
      <c r="H112" s="5" t="s">
        <v>99</v>
      </c>
    </row>
    <row r="113" spans="1:13" s="5" customFormat="1">
      <c r="A113" s="5" t="s">
        <v>17</v>
      </c>
      <c r="B113" s="6">
        <v>60.5</v>
      </c>
      <c r="C113" s="6">
        <v>89.5</v>
      </c>
      <c r="D113" s="5" t="s">
        <v>97</v>
      </c>
      <c r="E113" s="12"/>
      <c r="F113" s="6">
        <v>-108.00837716364</v>
      </c>
      <c r="H113" s="5" t="s">
        <v>99</v>
      </c>
    </row>
    <row r="114" spans="1:13" s="5" customFormat="1">
      <c r="A114" s="5" t="s">
        <v>17</v>
      </c>
      <c r="B114" s="6">
        <v>60.5</v>
      </c>
      <c r="C114" s="6">
        <v>89.5</v>
      </c>
      <c r="D114" s="5" t="s">
        <v>97</v>
      </c>
      <c r="E114" s="12"/>
      <c r="F114" s="6">
        <v>-363.82358177808</v>
      </c>
      <c r="H114" s="5" t="s">
        <v>99</v>
      </c>
    </row>
    <row r="115" spans="1:13" s="5" customFormat="1">
      <c r="A115" s="5" t="s">
        <v>17</v>
      </c>
      <c r="B115" s="6">
        <v>60.5</v>
      </c>
      <c r="C115" s="6">
        <v>89.5</v>
      </c>
      <c r="D115" s="5" t="s">
        <v>97</v>
      </c>
      <c r="E115" s="12"/>
      <c r="F115" s="6">
        <v>-244.1146546257</v>
      </c>
      <c r="H115" s="5" t="s">
        <v>99</v>
      </c>
    </row>
    <row r="116" spans="1:13" s="5" customFormat="1">
      <c r="A116" s="5" t="s">
        <v>17</v>
      </c>
      <c r="B116" s="6">
        <v>60.5</v>
      </c>
      <c r="C116" s="6">
        <v>89.5</v>
      </c>
      <c r="D116" s="5" t="s">
        <v>97</v>
      </c>
      <c r="E116" s="12"/>
      <c r="F116" s="6">
        <v>-347.37960007945</v>
      </c>
      <c r="H116" s="5" t="s">
        <v>99</v>
      </c>
    </row>
    <row r="120" spans="1:13">
      <c r="E120" s="9"/>
    </row>
    <row r="121" spans="1:13">
      <c r="E121" s="9"/>
    </row>
    <row r="122" spans="1:13">
      <c r="E122" s="9"/>
    </row>
    <row r="142" spans="1:13">
      <c r="I142" s="7"/>
    </row>
    <row r="143" spans="1:13">
      <c r="I143" s="7"/>
    </row>
    <row r="144" spans="1:13">
      <c r="I144" s="7"/>
    </row>
    <row r="145" spans="1:13">
      <c r="I145" s="7"/>
    </row>
    <row r="146" spans="1:13">
      <c r="I146" s="7"/>
    </row>
    <row r="147" spans="1:13">
      <c r="I147" s="7"/>
    </row>
    <row r="148" spans="1:13">
      <c r="I148" s="7"/>
    </row>
    <row r="149" spans="1:13">
      <c r="I149" s="7"/>
    </row>
    <row r="150" spans="1:13">
      <c r="I150" s="7"/>
    </row>
    <row r="151" spans="1:13">
      <c r="I151" s="7"/>
    </row>
    <row r="152" spans="1:13">
      <c r="I152" s="7"/>
    </row>
    <row r="153" spans="1:13">
      <c r="I153" s="7"/>
    </row>
    <row r="154" spans="1:13">
      <c r="I154" s="7"/>
    </row>
    <row r="155" spans="1:13">
      <c r="I155" s="7"/>
    </row>
    <row r="156" spans="1:13">
      <c r="I156" s="7"/>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landscape" scale="47" fitToHeight="1" fitToWidth="1"/>
  <headerFooter differentOddEven="false" differentFirst="false" scaleWithDoc="true" alignWithMargins="true">
    <oddHeader/>
    <oddFooter/>
    <evenHeader/>
    <evenFooter/>
    <firstHeader/>
    <firstFooter/>
  </headerFooter>
</worksheet>
</file>

<file path=xl/worksheets/sheet4.xml><?xml version="1.0" encoding="utf-8"?>
<worksheet xmlns="http://schemas.openxmlformats.org/spreadsheetml/2006/main" xmlns:r="http://schemas.openxmlformats.org/officeDocument/2006/relationships" xml:space="preserve">
  <sheetPr>
    <outlinePr summaryBelow="1" summaryRight="1"/>
  </sheetPr>
  <dimension ref="A1:J139"/>
  <sheetViews>
    <sheetView tabSelected="0" workbookViewId="0" showGridLines="true" showRowColHeaders="1">
      <pane ySplit="1" topLeftCell="A2" activePane="bottomLeft" state="frozen"/>
      <selection pane="bottomLeft" activeCell="A2" sqref="A2"/>
    </sheetView>
  </sheetViews>
  <sheetFormatPr defaultRowHeight="14.4" defaultColWidth="8.73046875" outlineLevelRow="0" outlineLevelCol="0"/>
  <cols>
    <col min="1" max="1" width="26.73046875" customWidth="true" style="32"/>
    <col min="2" max="2" width="7.73046875" customWidth="true" style="33"/>
    <col min="3" max="3" width="9.06640625" customWidth="true" style="33"/>
    <col min="4" max="4" width="11.46484375" customWidth="true" style="32"/>
    <col min="5" max="5" width="8.9296875" customWidth="true" style="33"/>
    <col min="6" max="6" width="13.265625" customWidth="true" style="32"/>
    <col min="7" max="7" width="92.796875" customWidth="true" style="46"/>
    <col min="8" max="8" width="9.06640625" customWidth="true" style="0"/>
    <col min="9" max="9" width="9.06640625" customWidth="true" style="0"/>
    <col min="10" max="10" width="8.73046875" style="32"/>
  </cols>
  <sheetData>
    <row r="1" spans="1:10" s="44" customFormat="1">
      <c r="A1" s="44" t="s">
        <v>1</v>
      </c>
      <c r="B1" s="45" t="s">
        <v>2</v>
      </c>
      <c r="C1" s="45" t="s">
        <v>3</v>
      </c>
      <c r="D1" s="44" t="s">
        <v>4</v>
      </c>
      <c r="E1" s="11" t="s">
        <v>6</v>
      </c>
      <c r="F1" s="20" t="s">
        <v>7</v>
      </c>
      <c r="G1" s="18" t="s">
        <v>8</v>
      </c>
    </row>
    <row r="2" spans="1:10">
      <c r="A2" s="32" t="s">
        <v>100</v>
      </c>
      <c r="B2" s="33">
        <v>70.8</v>
      </c>
      <c r="C2" s="33">
        <v>136.3</v>
      </c>
      <c r="D2" s="32" t="s">
        <v>101</v>
      </c>
      <c r="E2" s="33">
        <v>-63.796697746868</v>
      </c>
      <c r="F2" s="32" t="s">
        <v>102</v>
      </c>
      <c r="G2" s="46" t="s">
        <v>103</v>
      </c>
    </row>
    <row r="3" spans="1:10">
      <c r="A3" s="32" t="s">
        <v>100</v>
      </c>
      <c r="B3" s="33">
        <v>70.8</v>
      </c>
      <c r="C3" s="33">
        <v>136.3</v>
      </c>
      <c r="D3" s="32" t="s">
        <v>101</v>
      </c>
      <c r="E3" s="33">
        <v>-178.50829645034</v>
      </c>
      <c r="F3" s="32" t="s">
        <v>104</v>
      </c>
      <c r="G3" s="46" t="s">
        <v>103</v>
      </c>
    </row>
    <row r="4" spans="1:10">
      <c r="A4" s="32" t="s">
        <v>100</v>
      </c>
      <c r="B4" s="33">
        <v>70.8</v>
      </c>
      <c r="C4" s="33">
        <v>136.3</v>
      </c>
      <c r="D4" s="32" t="s">
        <v>101</v>
      </c>
      <c r="E4" s="33">
        <v>-395.20771713672</v>
      </c>
      <c r="F4" s="32" t="s">
        <v>105</v>
      </c>
      <c r="G4" s="46" t="s">
        <v>103</v>
      </c>
    </row>
    <row r="5" spans="1:10">
      <c r="A5" s="32" t="s">
        <v>100</v>
      </c>
      <c r="B5" s="33">
        <v>70.8</v>
      </c>
      <c r="C5" s="33">
        <v>136.3</v>
      </c>
      <c r="D5" s="32" t="s">
        <v>101</v>
      </c>
      <c r="E5" s="33">
        <v>-398.211770465</v>
      </c>
      <c r="F5" s="32" t="s">
        <v>106</v>
      </c>
      <c r="G5" s="46" t="s">
        <v>103</v>
      </c>
    </row>
    <row r="6" spans="1:10">
      <c r="A6" s="32" t="s">
        <v>100</v>
      </c>
      <c r="B6" s="33">
        <v>70.8</v>
      </c>
      <c r="C6" s="33">
        <v>136.3</v>
      </c>
      <c r="D6" s="32" t="s">
        <v>101</v>
      </c>
      <c r="E6" s="33">
        <v>-415.19777578841</v>
      </c>
      <c r="F6" s="32" t="s">
        <v>107</v>
      </c>
      <c r="G6" s="46" t="s">
        <v>103</v>
      </c>
    </row>
    <row r="7" spans="1:10">
      <c r="A7" s="32" t="s">
        <v>100</v>
      </c>
      <c r="B7" s="33">
        <v>70.8</v>
      </c>
      <c r="C7" s="33">
        <v>136.3</v>
      </c>
      <c r="D7" s="32" t="s">
        <v>101</v>
      </c>
      <c r="E7" s="33">
        <v>-463.33287063489</v>
      </c>
      <c r="F7" s="32" t="s">
        <v>108</v>
      </c>
      <c r="G7" s="46" t="s">
        <v>103</v>
      </c>
    </row>
    <row r="8" spans="1:10">
      <c r="A8" s="32" t="s">
        <v>100</v>
      </c>
      <c r="B8" s="33">
        <v>70.8</v>
      </c>
      <c r="C8" s="33">
        <v>136.3</v>
      </c>
      <c r="D8" s="32" t="s">
        <v>101</v>
      </c>
      <c r="E8" s="33">
        <v>-486.85272285301</v>
      </c>
      <c r="F8" s="32" t="s">
        <v>109</v>
      </c>
      <c r="G8" s="46" t="s">
        <v>103</v>
      </c>
    </row>
    <row r="9" spans="1:10">
      <c r="A9" s="32" t="s">
        <v>100</v>
      </c>
      <c r="B9" s="33">
        <v>70.8</v>
      </c>
      <c r="C9" s="33">
        <v>136.3</v>
      </c>
      <c r="D9" s="32" t="s">
        <v>101</v>
      </c>
      <c r="E9" s="33">
        <v>-527.91599640464</v>
      </c>
      <c r="F9" s="32" t="s">
        <v>110</v>
      </c>
      <c r="G9" s="46" t="s">
        <v>103</v>
      </c>
    </row>
    <row r="10" spans="1:10">
      <c r="A10" s="32" t="s">
        <v>100</v>
      </c>
      <c r="B10" s="33">
        <v>70.8</v>
      </c>
      <c r="C10" s="33">
        <v>136.3</v>
      </c>
      <c r="D10" s="32" t="s">
        <v>101</v>
      </c>
      <c r="E10" s="33">
        <v>-582.65412469598</v>
      </c>
      <c r="F10" s="32" t="s">
        <v>111</v>
      </c>
      <c r="G10" s="46" t="s">
        <v>103</v>
      </c>
    </row>
    <row r="11" spans="1:10">
      <c r="A11" s="32" t="s">
        <v>16</v>
      </c>
      <c r="B11" s="33">
        <v>72.4</v>
      </c>
      <c r="C11" s="33">
        <v>99.7</v>
      </c>
      <c r="D11" s="32" t="s">
        <v>101</v>
      </c>
      <c r="E11" s="33">
        <v>-626.46886046015</v>
      </c>
      <c r="F11" s="32" t="s">
        <v>112</v>
      </c>
      <c r="G11" s="46" t="s">
        <v>113</v>
      </c>
    </row>
    <row r="12" spans="1:10">
      <c r="A12" s="32" t="s">
        <v>16</v>
      </c>
      <c r="B12" s="33">
        <v>72.4</v>
      </c>
      <c r="C12" s="33">
        <v>99.7</v>
      </c>
      <c r="D12" s="32" t="s">
        <v>101</v>
      </c>
      <c r="E12" s="33">
        <v>-666.05926755362</v>
      </c>
      <c r="F12" s="32" t="s">
        <v>114</v>
      </c>
      <c r="G12" s="46" t="s">
        <v>113</v>
      </c>
    </row>
    <row r="13" spans="1:10">
      <c r="A13" s="32" t="s">
        <v>115</v>
      </c>
      <c r="B13" s="33">
        <v>66.7</v>
      </c>
      <c r="C13" s="33">
        <v>79.7</v>
      </c>
      <c r="D13" s="32" t="s">
        <v>101</v>
      </c>
      <c r="E13" s="33">
        <v>-437.13163689069</v>
      </c>
      <c r="F13" s="32" t="s">
        <v>116</v>
      </c>
      <c r="G13" s="46" t="s">
        <v>117</v>
      </c>
    </row>
    <row r="14" spans="1:10">
      <c r="A14" s="32" t="s">
        <v>115</v>
      </c>
      <c r="B14" s="33">
        <v>66.7</v>
      </c>
      <c r="C14" s="33">
        <v>79.7</v>
      </c>
      <c r="D14" s="32" t="s">
        <v>101</v>
      </c>
      <c r="E14" s="33">
        <v>-461.12937467543</v>
      </c>
      <c r="F14" s="32" t="s">
        <v>118</v>
      </c>
      <c r="G14" s="46" t="s">
        <v>117</v>
      </c>
    </row>
    <row r="15" spans="1:10">
      <c r="A15" s="32" t="s">
        <v>115</v>
      </c>
      <c r="B15" s="33">
        <v>66.7</v>
      </c>
      <c r="C15" s="33">
        <v>79.7</v>
      </c>
      <c r="D15" s="32" t="s">
        <v>101</v>
      </c>
      <c r="E15" s="33">
        <v>-575.16268269648</v>
      </c>
      <c r="F15" s="32" t="s">
        <v>119</v>
      </c>
      <c r="G15" s="46" t="s">
        <v>117</v>
      </c>
    </row>
    <row r="16" spans="1:10">
      <c r="A16" s="32" t="s">
        <v>115</v>
      </c>
      <c r="B16" s="33">
        <v>66.7</v>
      </c>
      <c r="C16" s="33">
        <v>79.7</v>
      </c>
      <c r="D16" s="32" t="s">
        <v>101</v>
      </c>
      <c r="E16" s="33">
        <v>-649.27686842198</v>
      </c>
      <c r="F16" s="32" t="s">
        <v>120</v>
      </c>
      <c r="G16" s="46" t="s">
        <v>117</v>
      </c>
    </row>
    <row r="17" spans="1:10">
      <c r="A17" s="32" t="s">
        <v>115</v>
      </c>
      <c r="B17" s="33">
        <v>66.7</v>
      </c>
      <c r="C17" s="33">
        <v>79.7</v>
      </c>
      <c r="D17" s="32" t="s">
        <v>101</v>
      </c>
      <c r="E17" s="33">
        <v>-683.70563211518</v>
      </c>
      <c r="F17" s="32" t="s">
        <v>121</v>
      </c>
      <c r="G17" s="46" t="s">
        <v>117</v>
      </c>
    </row>
    <row r="18" spans="1:10">
      <c r="A18" s="32" t="s">
        <v>122</v>
      </c>
      <c r="B18" s="33">
        <v>70</v>
      </c>
      <c r="C18" s="33">
        <v>72</v>
      </c>
      <c r="D18" s="32" t="s">
        <v>101</v>
      </c>
      <c r="E18" s="33">
        <v>-625.95833267973</v>
      </c>
      <c r="F18" s="32" t="s">
        <v>123</v>
      </c>
      <c r="G18" s="46" t="s">
        <v>124</v>
      </c>
    </row>
    <row r="19" spans="1:10">
      <c r="A19" s="32" t="s">
        <v>122</v>
      </c>
      <c r="B19" s="33">
        <v>70</v>
      </c>
      <c r="C19" s="33">
        <v>72</v>
      </c>
      <c r="D19" s="32" t="s">
        <v>101</v>
      </c>
      <c r="E19" s="33">
        <v>-631.50438131334</v>
      </c>
      <c r="F19" s="32" t="s">
        <v>125</v>
      </c>
      <c r="G19" s="46" t="s">
        <v>124</v>
      </c>
    </row>
    <row r="20" spans="1:10">
      <c r="A20" s="32" t="s">
        <v>122</v>
      </c>
      <c r="B20" s="33">
        <v>70</v>
      </c>
      <c r="C20" s="33">
        <v>72</v>
      </c>
      <c r="D20" s="32" t="s">
        <v>101</v>
      </c>
      <c r="E20" s="33">
        <v>-621.74408681803</v>
      </c>
      <c r="F20" s="32" t="s">
        <v>126</v>
      </c>
      <c r="G20" s="46" t="s">
        <v>124</v>
      </c>
    </row>
    <row r="21" spans="1:10">
      <c r="A21" s="32" t="s">
        <v>122</v>
      </c>
      <c r="B21" s="33">
        <v>70</v>
      </c>
      <c r="C21" s="33">
        <v>72</v>
      </c>
      <c r="D21" s="32" t="s">
        <v>101</v>
      </c>
      <c r="E21" s="33">
        <v>-642.79594587699</v>
      </c>
      <c r="F21" s="32" t="s">
        <v>127</v>
      </c>
      <c r="G21" s="46" t="s">
        <v>124</v>
      </c>
    </row>
    <row r="22" spans="1:10">
      <c r="A22" s="32" t="s">
        <v>122</v>
      </c>
      <c r="B22" s="33">
        <v>70</v>
      </c>
      <c r="C22" s="33">
        <v>72</v>
      </c>
      <c r="D22" s="32" t="s">
        <v>101</v>
      </c>
      <c r="E22" s="33">
        <v>-641.01282687432</v>
      </c>
      <c r="F22" s="32" t="s">
        <v>128</v>
      </c>
      <c r="G22" s="46" t="s">
        <v>124</v>
      </c>
    </row>
    <row r="23" spans="1:10">
      <c r="A23" s="32" t="s">
        <v>122</v>
      </c>
      <c r="B23" s="33">
        <v>70</v>
      </c>
      <c r="C23" s="33">
        <v>72</v>
      </c>
      <c r="D23" s="32" t="s">
        <v>101</v>
      </c>
      <c r="E23" s="33">
        <v>-643.24034001486</v>
      </c>
      <c r="F23" s="32" t="s">
        <v>129</v>
      </c>
      <c r="G23" s="46" t="s">
        <v>124</v>
      </c>
    </row>
    <row r="24" spans="1:10">
      <c r="A24" s="32" t="s">
        <v>122</v>
      </c>
      <c r="B24" s="33">
        <v>70</v>
      </c>
      <c r="C24" s="33">
        <v>72</v>
      </c>
      <c r="D24" s="32" t="s">
        <v>101</v>
      </c>
      <c r="E24" s="33">
        <v>-630.12562655057</v>
      </c>
      <c r="F24" s="32" t="s">
        <v>130</v>
      </c>
      <c r="G24" s="46" t="s">
        <v>124</v>
      </c>
    </row>
    <row r="25" spans="1:10">
      <c r="A25" s="32" t="s">
        <v>122</v>
      </c>
      <c r="B25" s="33">
        <v>70</v>
      </c>
      <c r="C25" s="33">
        <v>72</v>
      </c>
      <c r="D25" s="32" t="s">
        <v>101</v>
      </c>
      <c r="E25" s="33">
        <v>-641.01282687432</v>
      </c>
      <c r="F25" s="32" t="s">
        <v>131</v>
      </c>
      <c r="G25" s="46" t="s">
        <v>124</v>
      </c>
    </row>
    <row r="26" spans="1:10">
      <c r="A26" s="32" t="s">
        <v>122</v>
      </c>
      <c r="B26" s="33">
        <v>70</v>
      </c>
      <c r="C26" s="33">
        <v>72</v>
      </c>
      <c r="D26" s="32" t="s">
        <v>101</v>
      </c>
      <c r="E26" s="33">
        <v>-637.87092359728</v>
      </c>
      <c r="F26" s="32" t="s">
        <v>132</v>
      </c>
      <c r="G26" s="46" t="s">
        <v>124</v>
      </c>
    </row>
    <row r="27" spans="1:10">
      <c r="A27" s="32" t="s">
        <v>122</v>
      </c>
      <c r="B27" s="33">
        <v>70</v>
      </c>
      <c r="C27" s="33">
        <v>72</v>
      </c>
      <c r="D27" s="32" t="s">
        <v>101</v>
      </c>
      <c r="E27" s="33">
        <v>-638.32144490813</v>
      </c>
      <c r="F27" s="32" t="s">
        <v>133</v>
      </c>
      <c r="G27" s="46" t="s">
        <v>124</v>
      </c>
    </row>
    <row r="28" spans="1:10">
      <c r="A28" s="32" t="s">
        <v>122</v>
      </c>
      <c r="B28" s="33">
        <v>70</v>
      </c>
      <c r="C28" s="33">
        <v>72</v>
      </c>
      <c r="D28" s="32" t="s">
        <v>101</v>
      </c>
      <c r="E28" s="33">
        <v>-642.35099818396</v>
      </c>
      <c r="F28" s="32" t="s">
        <v>134</v>
      </c>
      <c r="G28" s="46" t="s">
        <v>124</v>
      </c>
    </row>
    <row r="29" spans="1:10">
      <c r="A29" s="32" t="s">
        <v>122</v>
      </c>
      <c r="B29" s="33">
        <v>70</v>
      </c>
      <c r="C29" s="33">
        <v>72</v>
      </c>
      <c r="D29" s="32" t="s">
        <v>101</v>
      </c>
      <c r="E29" s="33">
        <v>-645.45403145044</v>
      </c>
      <c r="F29" s="32" t="s">
        <v>135</v>
      </c>
      <c r="G29" s="46" t="s">
        <v>124</v>
      </c>
    </row>
    <row r="30" spans="1:10">
      <c r="A30" s="32" t="s">
        <v>122</v>
      </c>
      <c r="B30" s="33">
        <v>70</v>
      </c>
      <c r="C30" s="33">
        <v>72</v>
      </c>
      <c r="D30" s="32" t="s">
        <v>101</v>
      </c>
      <c r="E30" s="33">
        <v>-652.44595775712</v>
      </c>
      <c r="F30" s="32" t="s">
        <v>136</v>
      </c>
      <c r="G30" s="46" t="s">
        <v>124</v>
      </c>
    </row>
    <row r="31" spans="1:10">
      <c r="A31" s="32" t="s">
        <v>122</v>
      </c>
      <c r="B31" s="33">
        <v>70</v>
      </c>
      <c r="C31" s="33">
        <v>72</v>
      </c>
      <c r="D31" s="32" t="s">
        <v>101</v>
      </c>
      <c r="E31" s="33">
        <v>-653.74151058656</v>
      </c>
      <c r="F31" s="32" t="s">
        <v>137</v>
      </c>
      <c r="G31" s="46" t="s">
        <v>124</v>
      </c>
    </row>
    <row r="32" spans="1:10">
      <c r="A32" s="32" t="s">
        <v>122</v>
      </c>
      <c r="B32" s="33">
        <v>70</v>
      </c>
      <c r="C32" s="33">
        <v>72</v>
      </c>
      <c r="D32" s="32" t="s">
        <v>101</v>
      </c>
      <c r="E32" s="33">
        <v>-668.50414600771</v>
      </c>
      <c r="F32" s="32" t="s">
        <v>138</v>
      </c>
      <c r="G32" s="46" t="s">
        <v>124</v>
      </c>
    </row>
    <row r="33" spans="1:10">
      <c r="A33" s="32" t="s">
        <v>122</v>
      </c>
      <c r="B33" s="33">
        <v>70</v>
      </c>
      <c r="C33" s="33">
        <v>72</v>
      </c>
      <c r="D33" s="32" t="s">
        <v>101</v>
      </c>
      <c r="E33" s="33">
        <v>-650.27592206369</v>
      </c>
      <c r="F33" s="32" t="s">
        <v>139</v>
      </c>
      <c r="G33" s="46" t="s">
        <v>124</v>
      </c>
    </row>
    <row r="34" spans="1:10">
      <c r="A34" s="32" t="s">
        <v>122</v>
      </c>
      <c r="B34" s="33">
        <v>70</v>
      </c>
      <c r="C34" s="33">
        <v>72</v>
      </c>
      <c r="D34" s="32" t="s">
        <v>101</v>
      </c>
      <c r="E34" s="33">
        <v>-644.57020797998</v>
      </c>
      <c r="F34" s="32" t="s">
        <v>140</v>
      </c>
      <c r="G34" s="46" t="s">
        <v>124</v>
      </c>
    </row>
    <row r="35" spans="1:10">
      <c r="A35" s="32" t="s">
        <v>122</v>
      </c>
      <c r="B35" s="33">
        <v>70</v>
      </c>
      <c r="C35" s="33">
        <v>72</v>
      </c>
      <c r="D35" s="32" t="s">
        <v>101</v>
      </c>
      <c r="E35" s="33">
        <v>-642.35099818396</v>
      </c>
      <c r="F35" s="32" t="s">
        <v>141</v>
      </c>
      <c r="G35" s="46" t="s">
        <v>124</v>
      </c>
    </row>
    <row r="36" spans="1:10">
      <c r="A36" s="32" t="s">
        <v>122</v>
      </c>
      <c r="B36" s="33">
        <v>70</v>
      </c>
      <c r="C36" s="33">
        <v>72</v>
      </c>
      <c r="D36" s="32" t="s">
        <v>101</v>
      </c>
      <c r="E36" s="33">
        <v>-655.89004232511</v>
      </c>
      <c r="F36" s="32" t="s">
        <v>142</v>
      </c>
      <c r="G36" s="46" t="s">
        <v>124</v>
      </c>
    </row>
    <row r="37" spans="1:10">
      <c r="A37" s="32" t="s">
        <v>122</v>
      </c>
      <c r="B37" s="33">
        <v>70</v>
      </c>
      <c r="C37" s="33">
        <v>72</v>
      </c>
      <c r="D37" s="32" t="s">
        <v>101</v>
      </c>
      <c r="E37" s="33">
        <v>-649.40411875556</v>
      </c>
      <c r="F37" s="32" t="s">
        <v>143</v>
      </c>
      <c r="G37" s="46" t="s">
        <v>124</v>
      </c>
      <c r="J37" s="33"/>
    </row>
    <row r="38" spans="1:10">
      <c r="A38" s="32" t="s">
        <v>122</v>
      </c>
      <c r="B38" s="33">
        <v>70</v>
      </c>
      <c r="C38" s="33">
        <v>72</v>
      </c>
      <c r="D38" s="32" t="s">
        <v>101</v>
      </c>
      <c r="E38" s="33">
        <v>-643.68418128625</v>
      </c>
      <c r="F38" s="32" t="s">
        <v>144</v>
      </c>
      <c r="G38" s="46" t="s">
        <v>124</v>
      </c>
      <c r="J38" s="33"/>
    </row>
    <row r="39" spans="1:10">
      <c r="A39" s="32" t="s">
        <v>122</v>
      </c>
      <c r="B39" s="33">
        <v>70</v>
      </c>
      <c r="C39" s="33">
        <v>72</v>
      </c>
      <c r="D39" s="32" t="s">
        <v>101</v>
      </c>
      <c r="E39" s="33">
        <v>-647.65398694465</v>
      </c>
      <c r="F39" s="32" t="s">
        <v>145</v>
      </c>
      <c r="G39" s="46" t="s">
        <v>124</v>
      </c>
      <c r="J39" s="33"/>
    </row>
    <row r="40" spans="1:10">
      <c r="A40" s="32" t="s">
        <v>122</v>
      </c>
      <c r="B40" s="33">
        <v>70</v>
      </c>
      <c r="C40" s="33">
        <v>72</v>
      </c>
      <c r="D40" s="32" t="s">
        <v>101</v>
      </c>
      <c r="E40" s="33">
        <v>-641.01282687432</v>
      </c>
      <c r="F40" s="32" t="s">
        <v>146</v>
      </c>
      <c r="G40" s="46" t="s">
        <v>124</v>
      </c>
      <c r="J40" s="33"/>
    </row>
    <row r="41" spans="1:10">
      <c r="A41" s="32" t="s">
        <v>122</v>
      </c>
      <c r="B41" s="33">
        <v>70</v>
      </c>
      <c r="C41" s="33">
        <v>72</v>
      </c>
      <c r="D41" s="32" t="s">
        <v>101</v>
      </c>
      <c r="E41" s="33">
        <v>-638.77140572975</v>
      </c>
      <c r="F41" s="32" t="s">
        <v>147</v>
      </c>
      <c r="G41" s="46" t="s">
        <v>124</v>
      </c>
      <c r="J41" s="33"/>
    </row>
    <row r="42" spans="1:10">
      <c r="A42" s="32" t="s">
        <v>122</v>
      </c>
      <c r="B42" s="33">
        <v>70</v>
      </c>
      <c r="C42" s="33">
        <v>72</v>
      </c>
      <c r="D42" s="32" t="s">
        <v>101</v>
      </c>
      <c r="E42" s="33">
        <v>-647.21509062238</v>
      </c>
      <c r="F42" s="32" t="s">
        <v>148</v>
      </c>
      <c r="G42" s="46" t="s">
        <v>124</v>
      </c>
      <c r="J42" s="33"/>
    </row>
    <row r="43" spans="1:10">
      <c r="A43" s="32" t="s">
        <v>122</v>
      </c>
      <c r="B43" s="33">
        <v>70</v>
      </c>
      <c r="C43" s="33">
        <v>72</v>
      </c>
      <c r="D43" s="32" t="s">
        <v>101</v>
      </c>
      <c r="E43" s="33">
        <v>-645.89511868955</v>
      </c>
      <c r="F43" s="32" t="s">
        <v>149</v>
      </c>
      <c r="G43" s="46" t="s">
        <v>124</v>
      </c>
      <c r="J43" s="33"/>
    </row>
    <row r="44" spans="1:10">
      <c r="A44" s="32" t="s">
        <v>122</v>
      </c>
      <c r="B44" s="33">
        <v>70</v>
      </c>
      <c r="C44" s="33">
        <v>72</v>
      </c>
      <c r="D44" s="32" t="s">
        <v>101</v>
      </c>
      <c r="E44" s="33">
        <v>-659.72385936422</v>
      </c>
      <c r="F44" s="32" t="s">
        <v>150</v>
      </c>
      <c r="G44" s="46" t="s">
        <v>124</v>
      </c>
      <c r="J44" s="33"/>
    </row>
    <row r="45" spans="1:10">
      <c r="A45" s="32" t="s">
        <v>122</v>
      </c>
      <c r="B45" s="33">
        <v>70</v>
      </c>
      <c r="C45" s="33">
        <v>72</v>
      </c>
      <c r="D45" s="32" t="s">
        <v>101</v>
      </c>
      <c r="E45" s="33">
        <v>-654.60252839278</v>
      </c>
      <c r="F45" s="32" t="s">
        <v>151</v>
      </c>
      <c r="G45" s="46" t="s">
        <v>124</v>
      </c>
      <c r="J45" s="33"/>
    </row>
    <row r="46" spans="1:10">
      <c r="A46" s="32" t="s">
        <v>122</v>
      </c>
      <c r="B46" s="33">
        <v>70</v>
      </c>
      <c r="C46" s="33">
        <v>72</v>
      </c>
      <c r="D46" s="32" t="s">
        <v>101</v>
      </c>
      <c r="E46" s="33">
        <v>-648.5301421884</v>
      </c>
      <c r="F46" s="32" t="s">
        <v>152</v>
      </c>
      <c r="G46" s="46" t="s">
        <v>124</v>
      </c>
      <c r="J46" s="33"/>
    </row>
    <row r="47" spans="1:10">
      <c r="A47" s="32" t="s">
        <v>122</v>
      </c>
      <c r="B47" s="33">
        <v>70</v>
      </c>
      <c r="C47" s="33">
        <v>72</v>
      </c>
      <c r="D47" s="32" t="s">
        <v>101</v>
      </c>
      <c r="E47" s="33">
        <v>-650.71101043492</v>
      </c>
      <c r="F47" s="32" t="s">
        <v>153</v>
      </c>
      <c r="G47" s="46" t="s">
        <v>124</v>
      </c>
      <c r="J47" s="33"/>
    </row>
    <row r="48" spans="1:10">
      <c r="A48" s="32" t="s">
        <v>122</v>
      </c>
      <c r="B48" s="33">
        <v>70</v>
      </c>
      <c r="C48" s="33">
        <v>72</v>
      </c>
      <c r="D48" s="32" t="s">
        <v>101</v>
      </c>
      <c r="E48" s="33">
        <v>-644.57020797998</v>
      </c>
      <c r="F48" s="32" t="s">
        <v>154</v>
      </c>
      <c r="G48" s="46" t="s">
        <v>124</v>
      </c>
      <c r="J48" s="33"/>
    </row>
    <row r="49" spans="1:10">
      <c r="A49" s="32" t="s">
        <v>122</v>
      </c>
      <c r="B49" s="33">
        <v>70</v>
      </c>
      <c r="C49" s="33">
        <v>72</v>
      </c>
      <c r="D49" s="32" t="s">
        <v>101</v>
      </c>
      <c r="E49" s="33">
        <v>-647.21509062238</v>
      </c>
      <c r="F49" s="32" t="s">
        <v>155</v>
      </c>
      <c r="G49" s="46" t="s">
        <v>124</v>
      </c>
      <c r="J49" s="33"/>
    </row>
    <row r="50" spans="1:10">
      <c r="A50" s="32" t="s">
        <v>122</v>
      </c>
      <c r="B50" s="33">
        <v>70</v>
      </c>
      <c r="C50" s="33">
        <v>72</v>
      </c>
      <c r="D50" s="32" t="s">
        <v>101</v>
      </c>
      <c r="E50" s="33">
        <v>-659.29999775901</v>
      </c>
      <c r="F50" s="32" t="s">
        <v>156</v>
      </c>
      <c r="G50" s="46" t="s">
        <v>124</v>
      </c>
      <c r="J50" s="33"/>
    </row>
    <row r="51" spans="1:10">
      <c r="A51" s="32" t="s">
        <v>122</v>
      </c>
      <c r="B51" s="33">
        <v>70</v>
      </c>
      <c r="C51" s="33">
        <v>72</v>
      </c>
      <c r="D51" s="32" t="s">
        <v>101</v>
      </c>
      <c r="E51" s="33">
        <v>-665.18631189793</v>
      </c>
      <c r="F51" s="32" t="s">
        <v>157</v>
      </c>
      <c r="G51" s="46" t="s">
        <v>124</v>
      </c>
      <c r="J51" s="33"/>
    </row>
    <row r="52" spans="1:10">
      <c r="A52" s="32" t="s">
        <v>122</v>
      </c>
      <c r="B52" s="33">
        <v>70</v>
      </c>
      <c r="C52" s="33">
        <v>72</v>
      </c>
      <c r="D52" s="32" t="s">
        <v>101</v>
      </c>
      <c r="E52" s="33">
        <v>-667.26382871667</v>
      </c>
      <c r="F52" s="32" t="s">
        <v>158</v>
      </c>
      <c r="G52" s="46" t="s">
        <v>124</v>
      </c>
      <c r="J52" s="33"/>
    </row>
    <row r="53" spans="1:10">
      <c r="A53" s="32" t="s">
        <v>122</v>
      </c>
      <c r="B53" s="33">
        <v>67</v>
      </c>
      <c r="C53" s="33">
        <v>69</v>
      </c>
      <c r="D53" s="32" t="s">
        <v>101</v>
      </c>
      <c r="E53" s="33">
        <v>-535.49436042612</v>
      </c>
      <c r="F53" s="32" t="s">
        <v>159</v>
      </c>
      <c r="G53" s="46" t="s">
        <v>124</v>
      </c>
      <c r="J53" s="33"/>
    </row>
    <row r="54" spans="1:10">
      <c r="A54" s="32" t="s">
        <v>122</v>
      </c>
      <c r="B54" s="33">
        <v>67</v>
      </c>
      <c r="C54" s="33">
        <v>69</v>
      </c>
      <c r="D54" s="32" t="s">
        <v>101</v>
      </c>
      <c r="E54" s="33">
        <v>-546.35213667535</v>
      </c>
      <c r="F54" s="32" t="s">
        <v>160</v>
      </c>
      <c r="G54" s="46" t="s">
        <v>124</v>
      </c>
      <c r="J54" s="33"/>
    </row>
    <row r="55" spans="1:10">
      <c r="A55" s="32" t="s">
        <v>122</v>
      </c>
      <c r="B55" s="33">
        <v>67</v>
      </c>
      <c r="C55" s="33">
        <v>69</v>
      </c>
      <c r="D55" s="32" t="s">
        <v>101</v>
      </c>
      <c r="E55" s="33">
        <v>-554.74449245138</v>
      </c>
      <c r="F55" s="32" t="s">
        <v>161</v>
      </c>
      <c r="G55" s="46" t="s">
        <v>124</v>
      </c>
      <c r="J55" s="33"/>
    </row>
    <row r="56" spans="1:10">
      <c r="A56" s="32" t="s">
        <v>122</v>
      </c>
      <c r="B56" s="33">
        <v>67</v>
      </c>
      <c r="C56" s="33">
        <v>69</v>
      </c>
      <c r="D56" s="32" t="s">
        <v>101</v>
      </c>
      <c r="E56" s="33">
        <v>-561.346453984</v>
      </c>
      <c r="F56" s="32" t="s">
        <v>162</v>
      </c>
      <c r="G56" s="46" t="s">
        <v>124</v>
      </c>
      <c r="J56" s="33"/>
    </row>
    <row r="57" spans="1:10">
      <c r="A57" s="32" t="s">
        <v>122</v>
      </c>
      <c r="B57" s="33">
        <v>67</v>
      </c>
      <c r="C57" s="33">
        <v>69</v>
      </c>
      <c r="D57" s="32" t="s">
        <v>101</v>
      </c>
      <c r="E57" s="33">
        <v>-585.24375321473</v>
      </c>
      <c r="F57" s="32" t="s">
        <v>163</v>
      </c>
      <c r="G57" s="46" t="s">
        <v>124</v>
      </c>
      <c r="J57" s="33"/>
    </row>
    <row r="58" spans="1:10">
      <c r="A58" s="32" t="s">
        <v>122</v>
      </c>
      <c r="B58" s="33">
        <v>67</v>
      </c>
      <c r="C58" s="33">
        <v>69</v>
      </c>
      <c r="D58" s="32" t="s">
        <v>101</v>
      </c>
      <c r="E58" s="33">
        <v>-582.13426193892</v>
      </c>
      <c r="F58" s="32" t="s">
        <v>164</v>
      </c>
      <c r="G58" s="46" t="s">
        <v>124</v>
      </c>
      <c r="J58" s="33"/>
    </row>
    <row r="59" spans="1:10">
      <c r="A59" s="32" t="s">
        <v>122</v>
      </c>
      <c r="B59" s="33">
        <v>67</v>
      </c>
      <c r="C59" s="33">
        <v>69</v>
      </c>
      <c r="D59" s="32" t="s">
        <v>101</v>
      </c>
      <c r="E59" s="33">
        <v>-591.3934913769</v>
      </c>
      <c r="F59" s="32" t="s">
        <v>165</v>
      </c>
      <c r="G59" s="46" t="s">
        <v>124</v>
      </c>
      <c r="J59" s="33"/>
    </row>
    <row r="60" spans="1:10">
      <c r="A60" s="32" t="s">
        <v>122</v>
      </c>
      <c r="B60" s="33">
        <v>67</v>
      </c>
      <c r="C60" s="33">
        <v>69</v>
      </c>
      <c r="D60" s="32" t="s">
        <v>101</v>
      </c>
      <c r="E60" s="33">
        <v>-588.84226019985</v>
      </c>
      <c r="F60" s="32" t="s">
        <v>166</v>
      </c>
      <c r="G60" s="46" t="s">
        <v>124</v>
      </c>
      <c r="J60" s="33"/>
    </row>
    <row r="61" spans="1:10">
      <c r="A61" s="32" t="s">
        <v>122</v>
      </c>
      <c r="B61" s="33">
        <v>67</v>
      </c>
      <c r="C61" s="33">
        <v>69</v>
      </c>
      <c r="D61" s="32" t="s">
        <v>101</v>
      </c>
      <c r="E61" s="33">
        <v>-587.81731310488</v>
      </c>
      <c r="F61" s="32" t="s">
        <v>167</v>
      </c>
      <c r="G61" s="46" t="s">
        <v>124</v>
      </c>
      <c r="J61" s="33"/>
    </row>
    <row r="62" spans="1:10">
      <c r="A62" s="32" t="s">
        <v>122</v>
      </c>
      <c r="B62" s="33">
        <v>67</v>
      </c>
      <c r="C62" s="33">
        <v>69</v>
      </c>
      <c r="D62" s="32" t="s">
        <v>101</v>
      </c>
      <c r="E62" s="33">
        <v>-605.39060854624</v>
      </c>
      <c r="F62" s="32" t="s">
        <v>168</v>
      </c>
      <c r="G62" s="46" t="s">
        <v>124</v>
      </c>
      <c r="H62" s="32"/>
      <c r="I62" s="32"/>
      <c r="J62" s="33"/>
    </row>
    <row r="63" spans="1:10">
      <c r="A63" s="32" t="s">
        <v>115</v>
      </c>
      <c r="B63" s="33">
        <v>66.5</v>
      </c>
      <c r="C63" s="33">
        <v>67</v>
      </c>
      <c r="D63" s="32" t="s">
        <v>101</v>
      </c>
      <c r="E63" s="33">
        <v>-254.52442265324</v>
      </c>
      <c r="F63" s="32" t="s">
        <v>169</v>
      </c>
      <c r="G63" s="46" t="s">
        <v>124</v>
      </c>
      <c r="J63" s="33"/>
    </row>
    <row r="64" spans="1:10">
      <c r="A64" s="32" t="s">
        <v>115</v>
      </c>
      <c r="B64" s="33">
        <v>66.5</v>
      </c>
      <c r="C64" s="33">
        <v>67</v>
      </c>
      <c r="D64" s="32" t="s">
        <v>101</v>
      </c>
      <c r="E64" s="33">
        <v>-296.01391756736</v>
      </c>
      <c r="F64" s="32" t="s">
        <v>170</v>
      </c>
      <c r="G64" s="46" t="s">
        <v>124</v>
      </c>
      <c r="J64" s="33"/>
    </row>
    <row r="65" spans="1:10">
      <c r="A65" s="32" t="s">
        <v>115</v>
      </c>
      <c r="B65" s="33">
        <v>66.5</v>
      </c>
      <c r="C65" s="33">
        <v>67</v>
      </c>
      <c r="D65" s="32" t="s">
        <v>101</v>
      </c>
      <c r="E65" s="33">
        <v>-401.20090241176</v>
      </c>
      <c r="F65" s="32" t="s">
        <v>171</v>
      </c>
      <c r="G65" s="46" t="s">
        <v>124</v>
      </c>
      <c r="J65" s="33"/>
    </row>
    <row r="66" spans="1:10">
      <c r="A66" s="32" t="s">
        <v>115</v>
      </c>
      <c r="B66" s="33">
        <v>66.5</v>
      </c>
      <c r="C66" s="33">
        <v>67</v>
      </c>
      <c r="D66" s="32" t="s">
        <v>101</v>
      </c>
      <c r="E66" s="33">
        <v>-455.93346534145</v>
      </c>
      <c r="F66" s="32" t="s">
        <v>172</v>
      </c>
      <c r="G66" s="46" t="s">
        <v>124</v>
      </c>
      <c r="J66" s="33"/>
    </row>
    <row r="67" spans="1:10">
      <c r="A67" s="32" t="s">
        <v>115</v>
      </c>
      <c r="B67" s="33">
        <v>66.5</v>
      </c>
      <c r="C67" s="33">
        <v>67</v>
      </c>
      <c r="D67" s="32" t="s">
        <v>101</v>
      </c>
      <c r="E67" s="33">
        <v>-461.32488920143</v>
      </c>
      <c r="F67" s="32" t="s">
        <v>173</v>
      </c>
      <c r="G67" s="46" t="s">
        <v>124</v>
      </c>
      <c r="J67" s="33"/>
    </row>
    <row r="68" spans="1:10">
      <c r="A68" s="32" t="s">
        <v>115</v>
      </c>
      <c r="B68" s="33">
        <v>66.5</v>
      </c>
      <c r="C68" s="33">
        <v>67</v>
      </c>
      <c r="D68" s="32" t="s">
        <v>101</v>
      </c>
      <c r="E68" s="33">
        <v>-444.29684956356</v>
      </c>
      <c r="F68" s="32" t="s">
        <v>174</v>
      </c>
      <c r="G68" s="46" t="s">
        <v>124</v>
      </c>
      <c r="J68" s="33"/>
    </row>
    <row r="69" spans="1:10">
      <c r="A69" s="32" t="s">
        <v>115</v>
      </c>
      <c r="B69" s="33">
        <v>66.5</v>
      </c>
      <c r="C69" s="33">
        <v>67</v>
      </c>
      <c r="D69" s="32" t="s">
        <v>101</v>
      </c>
      <c r="E69" s="33">
        <v>-426.01644974452</v>
      </c>
      <c r="F69" s="32" t="s">
        <v>175</v>
      </c>
      <c r="G69" s="46" t="s">
        <v>124</v>
      </c>
      <c r="J69" s="33"/>
    </row>
    <row r="70" spans="1:10">
      <c r="A70" s="32" t="s">
        <v>115</v>
      </c>
      <c r="B70" s="33">
        <v>66.5</v>
      </c>
      <c r="C70" s="33">
        <v>67</v>
      </c>
      <c r="D70" s="32" t="s">
        <v>101</v>
      </c>
      <c r="E70" s="33">
        <v>-451.85451497942</v>
      </c>
      <c r="F70" s="32" t="s">
        <v>176</v>
      </c>
      <c r="G70" s="46" t="s">
        <v>124</v>
      </c>
      <c r="J70" s="33"/>
    </row>
    <row r="71" spans="1:10">
      <c r="A71" s="32" t="s">
        <v>115</v>
      </c>
      <c r="B71" s="33">
        <v>66.5</v>
      </c>
      <c r="C71" s="33">
        <v>67</v>
      </c>
      <c r="D71" s="32" t="s">
        <v>101</v>
      </c>
      <c r="E71" s="33">
        <v>-445.6786793876</v>
      </c>
      <c r="F71" s="32" t="s">
        <v>177</v>
      </c>
      <c r="G71" s="46" t="s">
        <v>124</v>
      </c>
      <c r="J71" s="33"/>
    </row>
    <row r="72" spans="1:10">
      <c r="A72" s="32" t="s">
        <v>178</v>
      </c>
      <c r="B72" s="33">
        <v>68.7</v>
      </c>
      <c r="C72" s="33">
        <v>160.2</v>
      </c>
      <c r="D72" s="32" t="s">
        <v>179</v>
      </c>
      <c r="E72" s="33">
        <v>-145.40312732436</v>
      </c>
      <c r="F72" s="32" t="s">
        <v>180</v>
      </c>
      <c r="G72" s="46" t="s">
        <v>181</v>
      </c>
    </row>
    <row r="73" spans="1:10">
      <c r="A73" s="32" t="s">
        <v>182</v>
      </c>
      <c r="B73" s="33">
        <v>70</v>
      </c>
      <c r="C73" s="33">
        <v>160</v>
      </c>
      <c r="D73" s="32" t="s">
        <v>179</v>
      </c>
      <c r="E73" s="33">
        <v>-233.12285333038</v>
      </c>
      <c r="F73" s="32" t="s">
        <v>183</v>
      </c>
      <c r="G73" s="46" t="s">
        <v>181</v>
      </c>
    </row>
    <row r="74" spans="1:10">
      <c r="A74" s="32" t="s">
        <v>184</v>
      </c>
      <c r="B74" s="33">
        <v>68.8</v>
      </c>
      <c r="C74" s="33">
        <v>161.3</v>
      </c>
      <c r="D74" s="32" t="s">
        <v>179</v>
      </c>
      <c r="E74" s="33">
        <v>-275.80345406817</v>
      </c>
      <c r="F74" s="32" t="s">
        <v>185</v>
      </c>
      <c r="G74" s="46" t="s">
        <v>181</v>
      </c>
    </row>
    <row r="75" spans="1:10">
      <c r="A75" s="32" t="s">
        <v>184</v>
      </c>
      <c r="B75" s="33">
        <v>68.8</v>
      </c>
      <c r="C75" s="33">
        <v>161.3</v>
      </c>
      <c r="D75" s="32" t="s">
        <v>179</v>
      </c>
      <c r="E75" s="33">
        <v>-307.11078552783</v>
      </c>
      <c r="F75" s="32" t="s">
        <v>186</v>
      </c>
      <c r="G75" s="46" t="s">
        <v>181</v>
      </c>
    </row>
    <row r="76" spans="1:10">
      <c r="A76" s="32" t="s">
        <v>182</v>
      </c>
      <c r="B76" s="33">
        <v>70</v>
      </c>
      <c r="C76" s="33">
        <v>160</v>
      </c>
      <c r="D76" s="32" t="s">
        <v>179</v>
      </c>
      <c r="E76" s="33">
        <v>-314.83044146168</v>
      </c>
      <c r="F76" s="32" t="s">
        <v>187</v>
      </c>
      <c r="G76" s="46" t="s">
        <v>181</v>
      </c>
    </row>
    <row r="77" spans="1:10">
      <c r="A77" s="32" t="s">
        <v>184</v>
      </c>
      <c r="B77" s="33">
        <v>68.8</v>
      </c>
      <c r="C77" s="33">
        <v>161.3</v>
      </c>
      <c r="D77" s="32" t="s">
        <v>179</v>
      </c>
      <c r="E77" s="33">
        <v>-322.88567986246</v>
      </c>
      <c r="F77" s="32" t="s">
        <v>188</v>
      </c>
      <c r="G77" s="46" t="s">
        <v>181</v>
      </c>
    </row>
    <row r="78" spans="1:10">
      <c r="A78" s="32" t="s">
        <v>189</v>
      </c>
      <c r="B78" s="33">
        <v>68.6</v>
      </c>
      <c r="C78" s="33">
        <v>159.2</v>
      </c>
      <c r="D78" s="32" t="s">
        <v>179</v>
      </c>
      <c r="E78" s="33">
        <v>-331.26258979762</v>
      </c>
      <c r="F78" s="32" t="s">
        <v>190</v>
      </c>
      <c r="G78" s="46" t="s">
        <v>181</v>
      </c>
    </row>
    <row r="79" spans="1:10">
      <c r="A79" s="32" t="s">
        <v>189</v>
      </c>
      <c r="B79" s="33">
        <v>68.6</v>
      </c>
      <c r="C79" s="33">
        <v>159.2</v>
      </c>
      <c r="D79" s="32" t="s">
        <v>179</v>
      </c>
      <c r="E79" s="33">
        <v>-449.98382998639</v>
      </c>
      <c r="F79" s="32" t="s">
        <v>191</v>
      </c>
      <c r="G79" s="46" t="s">
        <v>181</v>
      </c>
    </row>
    <row r="80" spans="1:10">
      <c r="A80" s="32" t="s">
        <v>189</v>
      </c>
      <c r="B80" s="33">
        <v>68.6</v>
      </c>
      <c r="C80" s="33">
        <v>159.2</v>
      </c>
      <c r="D80" s="32" t="s">
        <v>179</v>
      </c>
      <c r="E80" s="33">
        <v>-488.93302567946</v>
      </c>
      <c r="F80" s="32" t="s">
        <v>192</v>
      </c>
      <c r="G80" s="46" t="s">
        <v>181</v>
      </c>
    </row>
    <row r="81" spans="1:10">
      <c r="A81" s="32" t="s">
        <v>189</v>
      </c>
      <c r="B81" s="33">
        <v>68.6</v>
      </c>
      <c r="C81" s="33">
        <v>159.2</v>
      </c>
      <c r="D81" s="32" t="s">
        <v>179</v>
      </c>
      <c r="E81" s="33">
        <v>-489.56883920068</v>
      </c>
      <c r="F81" s="32" t="s">
        <v>193</v>
      </c>
      <c r="G81" s="46" t="s">
        <v>181</v>
      </c>
    </row>
    <row r="82" spans="1:10">
      <c r="A82" s="32" t="s">
        <v>189</v>
      </c>
      <c r="B82" s="33">
        <v>68.6</v>
      </c>
      <c r="C82" s="33">
        <v>159.2</v>
      </c>
      <c r="D82" s="32" t="s">
        <v>179</v>
      </c>
      <c r="E82" s="33">
        <v>-528.6577732564</v>
      </c>
      <c r="F82" s="32" t="s">
        <v>194</v>
      </c>
      <c r="G82" s="46" t="s">
        <v>181</v>
      </c>
    </row>
    <row r="83" spans="1:10">
      <c r="A83" s="32" t="s">
        <v>189</v>
      </c>
      <c r="B83" s="33">
        <v>68.6</v>
      </c>
      <c r="C83" s="33">
        <v>159.2</v>
      </c>
      <c r="D83" s="32" t="s">
        <v>179</v>
      </c>
      <c r="E83" s="33">
        <v>-630.24679688965</v>
      </c>
      <c r="F83" s="32" t="s">
        <v>195</v>
      </c>
      <c r="G83" s="46" t="s">
        <v>181</v>
      </c>
    </row>
    <row r="84" spans="1:10">
      <c r="A84" s="32" t="s">
        <v>178</v>
      </c>
      <c r="B84" s="33">
        <v>68.7</v>
      </c>
      <c r="C84" s="33">
        <v>160.2</v>
      </c>
      <c r="D84" s="32" t="s">
        <v>179</v>
      </c>
      <c r="E84" s="33">
        <v>-677.16366666656</v>
      </c>
      <c r="F84" s="32" t="s">
        <v>196</v>
      </c>
      <c r="G84" s="46" t="s">
        <v>181</v>
      </c>
    </row>
    <row r="85" spans="1:10">
      <c r="A85" s="32" t="s">
        <v>189</v>
      </c>
      <c r="B85" s="33">
        <v>68.6</v>
      </c>
      <c r="C85" s="33">
        <v>159.2</v>
      </c>
      <c r="D85" s="32" t="s">
        <v>179</v>
      </c>
      <c r="E85" s="33">
        <v>-671.89662350298</v>
      </c>
      <c r="F85" s="32" t="s">
        <v>197</v>
      </c>
      <c r="G85" s="46" t="s">
        <v>181</v>
      </c>
    </row>
    <row r="86" spans="1:10">
      <c r="A86" s="32" t="s">
        <v>178</v>
      </c>
      <c r="B86" s="33">
        <v>68.7</v>
      </c>
      <c r="C86" s="33">
        <v>160.2</v>
      </c>
      <c r="D86" s="32" t="s">
        <v>179</v>
      </c>
      <c r="E86" s="33">
        <v>-687.44545478891</v>
      </c>
      <c r="F86" s="32" t="s">
        <v>198</v>
      </c>
      <c r="G86" s="46" t="s">
        <v>181</v>
      </c>
    </row>
    <row r="87" spans="1:10">
      <c r="A87" s="32" t="s">
        <v>189</v>
      </c>
      <c r="B87" s="33">
        <v>68.6</v>
      </c>
      <c r="C87" s="33">
        <v>159.2</v>
      </c>
      <c r="D87" s="32" t="s">
        <v>179</v>
      </c>
      <c r="E87" s="33">
        <v>-756.93806623542</v>
      </c>
      <c r="F87" s="32" t="s">
        <v>199</v>
      </c>
      <c r="G87" s="46" t="s">
        <v>181</v>
      </c>
    </row>
    <row r="88" spans="1:10">
      <c r="A88" s="32" t="s">
        <v>189</v>
      </c>
      <c r="B88" s="33">
        <v>68.6</v>
      </c>
      <c r="C88" s="33">
        <v>159.2</v>
      </c>
      <c r="D88" s="32" t="s">
        <v>179</v>
      </c>
      <c r="E88" s="33">
        <v>-798.33930799502</v>
      </c>
      <c r="F88" s="32" t="s">
        <v>200</v>
      </c>
      <c r="G88" s="46" t="s">
        <v>181</v>
      </c>
    </row>
    <row r="89" spans="1:10">
      <c r="A89" s="32" t="s">
        <v>201</v>
      </c>
      <c r="B89" s="33">
        <v>68.3</v>
      </c>
      <c r="C89" s="33">
        <v>161.5</v>
      </c>
      <c r="D89" s="32" t="s">
        <v>179</v>
      </c>
      <c r="E89" s="33">
        <v>-816.3151214937</v>
      </c>
      <c r="F89" s="32" t="s">
        <v>202</v>
      </c>
      <c r="G89" s="46" t="s">
        <v>181</v>
      </c>
    </row>
    <row r="90" spans="1:10">
      <c r="A90" s="32" t="s">
        <v>203</v>
      </c>
      <c r="B90" s="33">
        <v>73.3</v>
      </c>
      <c r="C90" s="33">
        <v>141.5</v>
      </c>
      <c r="D90" s="32" t="s">
        <v>179</v>
      </c>
      <c r="E90" s="33">
        <v>-373.58164595516</v>
      </c>
      <c r="F90" s="32" t="s">
        <v>204</v>
      </c>
      <c r="G90" s="46" t="s">
        <v>205</v>
      </c>
      <c r="J90" s="33"/>
    </row>
    <row r="91" spans="1:10">
      <c r="A91" s="32" t="s">
        <v>203</v>
      </c>
      <c r="B91" s="33">
        <v>73.3</v>
      </c>
      <c r="C91" s="33">
        <v>141.5</v>
      </c>
      <c r="D91" s="32" t="s">
        <v>179</v>
      </c>
      <c r="E91" s="33">
        <v>-634.14510450489</v>
      </c>
      <c r="F91" s="32" t="s">
        <v>206</v>
      </c>
      <c r="G91" s="46" t="s">
        <v>205</v>
      </c>
      <c r="J91" s="33"/>
    </row>
    <row r="92" spans="1:10">
      <c r="A92" s="32" t="s">
        <v>203</v>
      </c>
      <c r="B92" s="33">
        <v>73.3</v>
      </c>
      <c r="C92" s="33">
        <v>141.5</v>
      </c>
      <c r="D92" s="32" t="s">
        <v>179</v>
      </c>
      <c r="E92" s="33">
        <v>-373.97142775705</v>
      </c>
      <c r="F92" s="32" t="s">
        <v>207</v>
      </c>
      <c r="G92" s="46" t="s">
        <v>205</v>
      </c>
      <c r="J92" s="33"/>
    </row>
    <row r="93" spans="1:10">
      <c r="A93" s="32" t="s">
        <v>203</v>
      </c>
      <c r="B93" s="33">
        <v>73.3</v>
      </c>
      <c r="C93" s="33">
        <v>141.5</v>
      </c>
      <c r="D93" s="32" t="s">
        <v>179</v>
      </c>
      <c r="E93" s="33">
        <v>-733.65399433262</v>
      </c>
      <c r="F93" s="32" t="s">
        <v>208</v>
      </c>
      <c r="G93" s="46" t="s">
        <v>205</v>
      </c>
      <c r="J93" s="33"/>
    </row>
    <row r="94" spans="1:10">
      <c r="A94" s="32" t="s">
        <v>203</v>
      </c>
      <c r="B94" s="33">
        <v>73.3</v>
      </c>
      <c r="C94" s="33">
        <v>141.5</v>
      </c>
      <c r="D94" s="32" t="s">
        <v>179</v>
      </c>
      <c r="E94" s="33">
        <v>-631.40223416942</v>
      </c>
      <c r="F94" s="32" t="s">
        <v>209</v>
      </c>
      <c r="G94" s="46" t="s">
        <v>205</v>
      </c>
      <c r="J94" s="33"/>
    </row>
    <row r="95" spans="1:10">
      <c r="A95" s="32" t="s">
        <v>203</v>
      </c>
      <c r="B95" s="33">
        <v>73.3</v>
      </c>
      <c r="C95" s="33">
        <v>141.5</v>
      </c>
      <c r="D95" s="32" t="s">
        <v>179</v>
      </c>
      <c r="E95" s="33">
        <v>-651.48298168836</v>
      </c>
      <c r="F95" s="32" t="s">
        <v>210</v>
      </c>
      <c r="G95" s="46" t="s">
        <v>205</v>
      </c>
      <c r="J95" s="33"/>
    </row>
    <row r="96" spans="1:10">
      <c r="A96" s="32" t="s">
        <v>203</v>
      </c>
      <c r="B96" s="33">
        <v>73.3</v>
      </c>
      <c r="C96" s="33">
        <v>141.5</v>
      </c>
      <c r="D96" s="32" t="s">
        <v>179</v>
      </c>
      <c r="E96" s="33">
        <v>-640.91331547561</v>
      </c>
      <c r="F96" s="32" t="s">
        <v>211</v>
      </c>
      <c r="G96" s="46" t="s">
        <v>205</v>
      </c>
      <c r="J96" s="33"/>
    </row>
    <row r="97" spans="1:10">
      <c r="A97" s="32" t="s">
        <v>203</v>
      </c>
      <c r="B97" s="33">
        <v>73.3</v>
      </c>
      <c r="C97" s="33">
        <v>141.5</v>
      </c>
      <c r="D97" s="32" t="s">
        <v>179</v>
      </c>
      <c r="E97" s="33">
        <v>-647.11729849384</v>
      </c>
      <c r="F97" s="32" t="s">
        <v>212</v>
      </c>
      <c r="G97" s="46" t="s">
        <v>205</v>
      </c>
      <c r="J97" s="33"/>
    </row>
    <row r="98" spans="1:10">
      <c r="A98" s="32" t="s">
        <v>203</v>
      </c>
      <c r="B98" s="33">
        <v>73.3</v>
      </c>
      <c r="C98" s="33">
        <v>141.5</v>
      </c>
      <c r="D98" s="32" t="s">
        <v>179</v>
      </c>
      <c r="E98" s="33">
        <v>-688.80978369103</v>
      </c>
      <c r="F98" s="32" t="s">
        <v>213</v>
      </c>
      <c r="G98" s="46" t="s">
        <v>205</v>
      </c>
      <c r="J98" s="33"/>
    </row>
    <row r="99" spans="1:10">
      <c r="A99" s="32" t="s">
        <v>203</v>
      </c>
      <c r="B99" s="33">
        <v>73.3</v>
      </c>
      <c r="C99" s="33">
        <v>141.5</v>
      </c>
      <c r="D99" s="32" t="s">
        <v>179</v>
      </c>
      <c r="E99" s="33">
        <v>-651.04885491547</v>
      </c>
      <c r="F99" s="32" t="s">
        <v>214</v>
      </c>
      <c r="G99" s="46" t="s">
        <v>205</v>
      </c>
      <c r="J99" s="33"/>
    </row>
    <row r="100" spans="1:10">
      <c r="A100" s="32" t="s">
        <v>203</v>
      </c>
      <c r="B100" s="33">
        <v>73.3</v>
      </c>
      <c r="C100" s="33">
        <v>141.5</v>
      </c>
      <c r="D100" s="32" t="s">
        <v>179</v>
      </c>
      <c r="E100" s="33">
        <v>-673.73523293859</v>
      </c>
      <c r="F100" s="32" t="s">
        <v>215</v>
      </c>
      <c r="G100" s="46" t="s">
        <v>205</v>
      </c>
      <c r="J100" s="33"/>
    </row>
    <row r="101" spans="1:10">
      <c r="A101" s="32" t="s">
        <v>203</v>
      </c>
      <c r="B101" s="33">
        <v>73.3</v>
      </c>
      <c r="C101" s="33">
        <v>141.5</v>
      </c>
      <c r="D101" s="32" t="s">
        <v>179</v>
      </c>
      <c r="E101" s="33">
        <v>-666.75700969877</v>
      </c>
      <c r="F101" s="32" t="s">
        <v>216</v>
      </c>
      <c r="G101" s="46" t="s">
        <v>205</v>
      </c>
      <c r="J101" s="33"/>
    </row>
    <row r="102" spans="1:10">
      <c r="A102" s="32" t="s">
        <v>203</v>
      </c>
      <c r="B102" s="33">
        <v>73.3</v>
      </c>
      <c r="C102" s="33">
        <v>141.5</v>
      </c>
      <c r="D102" s="32" t="s">
        <v>179</v>
      </c>
      <c r="E102" s="33">
        <v>-731.32289882091</v>
      </c>
      <c r="F102" s="32" t="s">
        <v>217</v>
      </c>
      <c r="G102" s="46" t="s">
        <v>205</v>
      </c>
      <c r="J102" s="33"/>
    </row>
    <row r="103" spans="1:10">
      <c r="A103" s="32" t="s">
        <v>203</v>
      </c>
      <c r="B103" s="33">
        <v>73.3</v>
      </c>
      <c r="C103" s="33">
        <v>141.5</v>
      </c>
      <c r="D103" s="32" t="s">
        <v>179</v>
      </c>
      <c r="E103" s="33">
        <v>-757.54674368897</v>
      </c>
      <c r="F103" s="32" t="s">
        <v>218</v>
      </c>
      <c r="G103" s="46" t="s">
        <v>205</v>
      </c>
      <c r="J103" s="33"/>
    </row>
    <row r="104" spans="1:10">
      <c r="A104" s="32" t="s">
        <v>203</v>
      </c>
      <c r="B104" s="33">
        <v>73.3</v>
      </c>
      <c r="C104" s="33">
        <v>141.5</v>
      </c>
      <c r="D104" s="32" t="s">
        <v>179</v>
      </c>
      <c r="E104" s="33">
        <v>-764.82974446165</v>
      </c>
      <c r="F104" s="32" t="s">
        <v>219</v>
      </c>
      <c r="G104" s="46" t="s">
        <v>205</v>
      </c>
    </row>
    <row r="105" spans="1:10">
      <c r="A105" s="32" t="s">
        <v>220</v>
      </c>
      <c r="B105" s="33">
        <v>72.7</v>
      </c>
      <c r="C105" s="33">
        <v>143.6</v>
      </c>
      <c r="D105" s="32" t="s">
        <v>179</v>
      </c>
      <c r="E105" s="33">
        <v>-632.23631862686</v>
      </c>
      <c r="F105" s="32" t="s">
        <v>221</v>
      </c>
      <c r="G105" s="46" t="s">
        <v>222</v>
      </c>
    </row>
    <row r="106" spans="1:10">
      <c r="A106" s="32" t="s">
        <v>220</v>
      </c>
      <c r="B106" s="33">
        <v>72.7</v>
      </c>
      <c r="C106" s="33">
        <v>143.6</v>
      </c>
      <c r="D106" s="32" t="s">
        <v>179</v>
      </c>
      <c r="E106" s="33">
        <v>-648.35384653904</v>
      </c>
      <c r="F106" s="32" t="s">
        <v>223</v>
      </c>
      <c r="G106" s="46" t="s">
        <v>222</v>
      </c>
    </row>
    <row r="107" spans="1:10">
      <c r="A107" s="32" t="s">
        <v>220</v>
      </c>
      <c r="B107" s="33">
        <v>72.7</v>
      </c>
      <c r="C107" s="33">
        <v>143.6</v>
      </c>
      <c r="D107" s="32" t="s">
        <v>179</v>
      </c>
      <c r="E107" s="33">
        <v>-700.89550828166</v>
      </c>
      <c r="F107" s="32" t="s">
        <v>224</v>
      </c>
      <c r="G107" s="46" t="s">
        <v>222</v>
      </c>
    </row>
    <row r="108" spans="1:10">
      <c r="A108" s="32" t="s">
        <v>225</v>
      </c>
      <c r="B108" s="33">
        <v>73.6</v>
      </c>
      <c r="C108" s="33">
        <v>117.2</v>
      </c>
      <c r="D108" s="32" t="s">
        <v>179</v>
      </c>
      <c r="E108" s="33">
        <v>-375.06372903261</v>
      </c>
      <c r="F108" s="32" t="s">
        <v>226</v>
      </c>
      <c r="G108" s="46" t="s">
        <v>227</v>
      </c>
    </row>
    <row r="109" spans="1:10">
      <c r="A109" s="32" t="s">
        <v>225</v>
      </c>
      <c r="B109" s="33">
        <v>73.6</v>
      </c>
      <c r="C109" s="33">
        <v>117.2</v>
      </c>
      <c r="D109" s="32" t="s">
        <v>179</v>
      </c>
      <c r="E109" s="33">
        <v>-174.07875586808</v>
      </c>
      <c r="F109" s="32" t="s">
        <v>228</v>
      </c>
      <c r="G109" s="46" t="s">
        <v>227</v>
      </c>
    </row>
    <row r="110" spans="1:10">
      <c r="A110" s="32" t="s">
        <v>225</v>
      </c>
      <c r="B110" s="33">
        <v>73.6</v>
      </c>
      <c r="C110" s="33">
        <v>117.2</v>
      </c>
      <c r="D110" s="32" t="s">
        <v>179</v>
      </c>
      <c r="E110" s="33">
        <v>-587.65318025105</v>
      </c>
      <c r="F110" s="32" t="s">
        <v>229</v>
      </c>
      <c r="G110" s="46" t="s">
        <v>227</v>
      </c>
    </row>
    <row r="111" spans="1:10">
      <c r="A111" s="32" t="s">
        <v>230</v>
      </c>
      <c r="B111" s="33">
        <v>71.3</v>
      </c>
      <c r="C111" s="33">
        <v>125.6</v>
      </c>
      <c r="D111" s="32" t="s">
        <v>179</v>
      </c>
      <c r="E111" s="33">
        <v>-115.65608482769</v>
      </c>
      <c r="F111" s="32" t="s">
        <v>231</v>
      </c>
      <c r="G111" s="46" t="s">
        <v>232</v>
      </c>
    </row>
    <row r="112" spans="1:10">
      <c r="A112" s="32" t="s">
        <v>230</v>
      </c>
      <c r="B112" s="33">
        <v>71.3</v>
      </c>
      <c r="C112" s="33">
        <v>125.6</v>
      </c>
      <c r="D112" s="32" t="s">
        <v>179</v>
      </c>
      <c r="E112" s="33">
        <v>-128.76856611223</v>
      </c>
      <c r="F112" s="32" t="s">
        <v>233</v>
      </c>
      <c r="G112" s="46" t="s">
        <v>232</v>
      </c>
    </row>
    <row r="113" spans="1:10">
      <c r="A113" s="32" t="s">
        <v>230</v>
      </c>
      <c r="B113" s="33">
        <v>71.3</v>
      </c>
      <c r="C113" s="33">
        <v>125.6</v>
      </c>
      <c r="D113" s="32" t="s">
        <v>179</v>
      </c>
      <c r="E113" s="33">
        <v>-603.80435192099</v>
      </c>
      <c r="F113" s="32" t="s">
        <v>234</v>
      </c>
      <c r="G113" s="46" t="s">
        <v>232</v>
      </c>
    </row>
    <row r="114" spans="1:10">
      <c r="A114" s="32" t="s">
        <v>230</v>
      </c>
      <c r="B114" s="33">
        <v>71.3</v>
      </c>
      <c r="C114" s="33">
        <v>125.6</v>
      </c>
      <c r="D114" s="32" t="s">
        <v>179</v>
      </c>
      <c r="E114" s="33">
        <v>-623.98696027745</v>
      </c>
      <c r="F114" s="32" t="s">
        <v>235</v>
      </c>
      <c r="G114" s="46" t="s">
        <v>232</v>
      </c>
    </row>
    <row r="115" spans="1:10">
      <c r="A115" s="32" t="s">
        <v>230</v>
      </c>
      <c r="B115" s="33">
        <v>71.3</v>
      </c>
      <c r="C115" s="33">
        <v>125.6</v>
      </c>
      <c r="D115" s="32" t="s">
        <v>179</v>
      </c>
      <c r="E115" s="33">
        <v>-742.45746690626</v>
      </c>
      <c r="F115" s="32" t="s">
        <v>236</v>
      </c>
      <c r="G115" s="46" t="s">
        <v>232</v>
      </c>
    </row>
    <row r="116" spans="1:10">
      <c r="A116" s="32" t="s">
        <v>237</v>
      </c>
      <c r="D116" s="32" t="s">
        <v>179</v>
      </c>
      <c r="E116" s="33">
        <v>-319.77647571754</v>
      </c>
      <c r="F116" s="32" t="s">
        <v>238</v>
      </c>
      <c r="G116" s="46" t="s">
        <v>239</v>
      </c>
    </row>
    <row r="117" spans="1:10">
      <c r="A117" s="32" t="s">
        <v>237</v>
      </c>
      <c r="D117" s="32" t="s">
        <v>179</v>
      </c>
      <c r="E117" s="33">
        <v>-592.70525835811</v>
      </c>
      <c r="F117" s="32" t="s">
        <v>240</v>
      </c>
      <c r="G117" s="46" t="s">
        <v>239</v>
      </c>
    </row>
    <row r="118" spans="1:10">
      <c r="A118" s="32" t="s">
        <v>237</v>
      </c>
      <c r="D118" s="32" t="s">
        <v>179</v>
      </c>
      <c r="E118" s="33">
        <v>-611.03977003477</v>
      </c>
      <c r="F118" s="32" t="s">
        <v>241</v>
      </c>
      <c r="G118" s="46" t="s">
        <v>239</v>
      </c>
    </row>
    <row r="119" spans="1:10">
      <c r="A119" s="32" t="s">
        <v>237</v>
      </c>
      <c r="D119" s="32" t="s">
        <v>179</v>
      </c>
      <c r="E119" s="33">
        <v>-632.68737858605</v>
      </c>
      <c r="F119" s="32" t="s">
        <v>242</v>
      </c>
      <c r="G119" s="46" t="s">
        <v>239</v>
      </c>
    </row>
    <row r="120" spans="1:10">
      <c r="A120" s="32" t="s">
        <v>237</v>
      </c>
      <c r="D120" s="32" t="s">
        <v>179</v>
      </c>
      <c r="E120" s="33">
        <v>-649.65848093151</v>
      </c>
      <c r="F120" s="32" t="s">
        <v>243</v>
      </c>
      <c r="G120" s="46" t="s">
        <v>239</v>
      </c>
    </row>
    <row r="121" spans="1:10">
      <c r="A121" s="32" t="s">
        <v>237</v>
      </c>
      <c r="D121" s="32" t="s">
        <v>179</v>
      </c>
      <c r="E121" s="33">
        <v>-653.13018798335</v>
      </c>
      <c r="F121" s="32" t="s">
        <v>244</v>
      </c>
      <c r="G121" s="46" t="s">
        <v>239</v>
      </c>
    </row>
    <row r="122" spans="1:10">
      <c r="A122" s="32" t="s">
        <v>245</v>
      </c>
      <c r="B122" s="33">
        <v>71.6</v>
      </c>
      <c r="C122" s="33">
        <v>132.2</v>
      </c>
      <c r="D122" s="32" t="s">
        <v>179</v>
      </c>
      <c r="E122" s="33">
        <v>-451.08598977635</v>
      </c>
      <c r="F122" s="32" t="s">
        <v>246</v>
      </c>
      <c r="G122" s="46" t="s">
        <v>247</v>
      </c>
    </row>
    <row r="123" spans="1:10">
      <c r="A123" s="32" t="s">
        <v>245</v>
      </c>
      <c r="B123" s="33">
        <v>71.6</v>
      </c>
      <c r="C123" s="33">
        <v>132.2</v>
      </c>
      <c r="D123" s="32" t="s">
        <v>179</v>
      </c>
      <c r="E123" s="33">
        <v>-370.92246922171</v>
      </c>
      <c r="F123" s="32" t="s">
        <v>248</v>
      </c>
      <c r="G123" s="46" t="s">
        <v>247</v>
      </c>
    </row>
    <row r="124" spans="1:10">
      <c r="A124" s="32" t="s">
        <v>245</v>
      </c>
      <c r="B124" s="33">
        <v>71.6</v>
      </c>
      <c r="C124" s="33">
        <v>132.2</v>
      </c>
      <c r="D124" s="32" t="s">
        <v>179</v>
      </c>
      <c r="E124" s="33">
        <v>-639.61336100214</v>
      </c>
      <c r="F124" s="32" t="s">
        <v>249</v>
      </c>
      <c r="G124" s="46" t="s">
        <v>247</v>
      </c>
    </row>
    <row r="125" spans="1:10">
      <c r="A125" s="32" t="s">
        <v>203</v>
      </c>
      <c r="B125" s="33">
        <v>73.3</v>
      </c>
      <c r="C125" s="33">
        <v>141.5</v>
      </c>
      <c r="D125" s="32" t="s">
        <v>179</v>
      </c>
      <c r="E125" s="33">
        <v>-393.53200509145</v>
      </c>
      <c r="F125" s="32" t="s">
        <v>250</v>
      </c>
      <c r="G125" s="46" t="s">
        <v>251</v>
      </c>
    </row>
    <row r="126" spans="1:10">
      <c r="A126" s="32" t="s">
        <v>203</v>
      </c>
      <c r="B126" s="33">
        <v>73.3</v>
      </c>
      <c r="C126" s="33">
        <v>141.5</v>
      </c>
      <c r="D126" s="32" t="s">
        <v>179</v>
      </c>
      <c r="E126" s="33">
        <v>-610.89173988529</v>
      </c>
      <c r="F126" s="32" t="s">
        <v>252</v>
      </c>
      <c r="G126" s="46" t="s">
        <v>251</v>
      </c>
    </row>
    <row r="127" spans="1:10">
      <c r="A127" s="32" t="s">
        <v>203</v>
      </c>
      <c r="B127" s="33">
        <v>73.3</v>
      </c>
      <c r="C127" s="33">
        <v>141.5</v>
      </c>
      <c r="D127" s="32" t="s">
        <v>179</v>
      </c>
      <c r="E127" s="33">
        <v>-765.9978545862</v>
      </c>
      <c r="F127" s="32" t="s">
        <v>253</v>
      </c>
      <c r="G127" s="46" t="s">
        <v>251</v>
      </c>
    </row>
    <row r="128" spans="1:10">
      <c r="A128" s="32" t="s">
        <v>203</v>
      </c>
      <c r="B128" s="33">
        <v>73.3</v>
      </c>
      <c r="C128" s="33">
        <v>141.5</v>
      </c>
      <c r="D128" s="32" t="s">
        <v>179</v>
      </c>
      <c r="E128" s="33">
        <v>-717.25377795528</v>
      </c>
      <c r="F128" s="32" t="s">
        <v>254</v>
      </c>
      <c r="G128" s="46" t="s">
        <v>251</v>
      </c>
    </row>
    <row r="129" spans="1:10">
      <c r="A129" s="32" t="s">
        <v>203</v>
      </c>
      <c r="B129" s="33">
        <v>73.3</v>
      </c>
      <c r="C129" s="33">
        <v>141.5</v>
      </c>
      <c r="D129" s="32" t="s">
        <v>179</v>
      </c>
      <c r="E129" s="33">
        <v>-684.91167305007</v>
      </c>
      <c r="F129" s="32" t="s">
        <v>255</v>
      </c>
      <c r="G129" s="46" t="s">
        <v>251</v>
      </c>
    </row>
    <row r="130" spans="1:10">
      <c r="A130" s="32" t="s">
        <v>203</v>
      </c>
      <c r="B130" s="33">
        <v>73.3</v>
      </c>
      <c r="C130" s="33">
        <v>141.5</v>
      </c>
      <c r="D130" s="32" t="s">
        <v>179</v>
      </c>
      <c r="E130" s="33">
        <v>-589.49553713216</v>
      </c>
      <c r="F130" s="32" t="s">
        <v>256</v>
      </c>
      <c r="G130" s="46" t="s">
        <v>251</v>
      </c>
    </row>
    <row r="131" spans="1:10">
      <c r="A131" s="32" t="s">
        <v>203</v>
      </c>
      <c r="B131" s="33">
        <v>73.3</v>
      </c>
      <c r="C131" s="33">
        <v>141.5</v>
      </c>
      <c r="D131" s="32" t="s">
        <v>179</v>
      </c>
      <c r="E131" s="33">
        <v>-754.05083185178</v>
      </c>
      <c r="F131" s="32" t="s">
        <v>257</v>
      </c>
      <c r="G131" s="46" t="s">
        <v>251</v>
      </c>
    </row>
    <row r="132" spans="1:10">
      <c r="A132" s="32" t="s">
        <v>203</v>
      </c>
      <c r="B132" s="33">
        <v>73.3</v>
      </c>
      <c r="C132" s="33">
        <v>141.5</v>
      </c>
      <c r="D132" s="32" t="s">
        <v>179</v>
      </c>
      <c r="E132" s="33">
        <v>-773.1682256815</v>
      </c>
      <c r="F132" s="32" t="s">
        <v>258</v>
      </c>
      <c r="G132" s="46" t="s">
        <v>251</v>
      </c>
    </row>
    <row r="133" spans="1:10">
      <c r="A133" s="32" t="s">
        <v>220</v>
      </c>
      <c r="B133" s="33">
        <v>72.7</v>
      </c>
      <c r="C133" s="33">
        <v>143.6</v>
      </c>
      <c r="D133" s="32" t="s">
        <v>179</v>
      </c>
      <c r="E133" s="33">
        <v>-343.64560454612</v>
      </c>
      <c r="F133" s="32" t="s">
        <v>259</v>
      </c>
      <c r="G133" s="46" t="s">
        <v>251</v>
      </c>
    </row>
    <row r="134" spans="1:10">
      <c r="A134" s="32" t="s">
        <v>220</v>
      </c>
      <c r="B134" s="33">
        <v>72.7</v>
      </c>
      <c r="C134" s="33">
        <v>143.6</v>
      </c>
      <c r="D134" s="32" t="s">
        <v>179</v>
      </c>
      <c r="E134" s="33">
        <v>-648.21381958366</v>
      </c>
      <c r="F134" s="32" t="s">
        <v>260</v>
      </c>
      <c r="G134" s="46" t="s">
        <v>251</v>
      </c>
    </row>
    <row r="135" spans="1:10">
      <c r="A135" s="32" t="s">
        <v>220</v>
      </c>
      <c r="B135" s="33">
        <v>72.7</v>
      </c>
      <c r="C135" s="33">
        <v>143.6</v>
      </c>
      <c r="D135" s="32" t="s">
        <v>179</v>
      </c>
      <c r="E135" s="33">
        <v>-644.91399205861</v>
      </c>
      <c r="F135" s="32" t="s">
        <v>261</v>
      </c>
      <c r="G135" s="46" t="s">
        <v>251</v>
      </c>
    </row>
    <row r="136" spans="1:10">
      <c r="A136" s="32" t="s">
        <v>220</v>
      </c>
      <c r="B136" s="33">
        <v>72.7</v>
      </c>
      <c r="C136" s="33">
        <v>143.6</v>
      </c>
      <c r="D136" s="32" t="s">
        <v>179</v>
      </c>
      <c r="E136" s="33">
        <v>-713.5337193317</v>
      </c>
      <c r="F136" s="32" t="s">
        <v>262</v>
      </c>
      <c r="G136" s="46" t="s">
        <v>251</v>
      </c>
    </row>
    <row r="137" spans="1:10">
      <c r="A137" s="32" t="s">
        <v>220</v>
      </c>
      <c r="B137" s="33">
        <v>72.7</v>
      </c>
      <c r="C137" s="33">
        <v>143.6</v>
      </c>
      <c r="D137" s="32" t="s">
        <v>179</v>
      </c>
      <c r="E137" s="33">
        <v>-752.05263069568</v>
      </c>
      <c r="F137" s="32" t="s">
        <v>263</v>
      </c>
      <c r="G137" s="46" t="s">
        <v>251</v>
      </c>
    </row>
    <row r="138" spans="1:10">
      <c r="A138" s="32" t="s">
        <v>220</v>
      </c>
      <c r="B138" s="33">
        <v>72.7</v>
      </c>
      <c r="C138" s="33">
        <v>143.6</v>
      </c>
      <c r="D138" s="32" t="s">
        <v>179</v>
      </c>
      <c r="E138" s="33">
        <v>-738.58131929059</v>
      </c>
      <c r="F138" s="32" t="s">
        <v>264</v>
      </c>
      <c r="G138" s="46" t="s">
        <v>251</v>
      </c>
    </row>
    <row r="139" spans="1:10">
      <c r="A139" s="32" t="s">
        <v>220</v>
      </c>
      <c r="B139" s="33">
        <v>72.7</v>
      </c>
      <c r="C139" s="33">
        <v>143.6</v>
      </c>
      <c r="D139" s="32" t="s">
        <v>179</v>
      </c>
      <c r="E139" s="33">
        <v>-776.94843367306</v>
      </c>
      <c r="F139" s="32" t="s">
        <v>265</v>
      </c>
      <c r="G139" s="46" t="s">
        <v>251</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9" orientation="portrait" scale="100" fitToHeight="1" fitToWidth="1"/>
  <headerFooter differentOddEven="false" differentFirst="false" scaleWithDoc="true" alignWithMargins="true">
    <oddHeader/>
    <oddFooter/>
    <evenHeader/>
    <evenFooter/>
    <firstHeader/>
    <firstFooter/>
  </headerFooter>
</worksheet>
</file>

<file path=xl/worksheets/sheet5.xml><?xml version="1.0" encoding="utf-8"?>
<worksheet xmlns="http://schemas.openxmlformats.org/spreadsheetml/2006/main" xmlns:r="http://schemas.openxmlformats.org/officeDocument/2006/relationships" xml:space="preserve">
  <sheetPr>
    <outlinePr summaryBelow="1" summaryRight="1"/>
  </sheetPr>
  <dimension ref="A1:J510"/>
  <sheetViews>
    <sheetView tabSelected="0" workbookViewId="0" showGridLines="true" showRowColHeaders="1">
      <pane ySplit="1" topLeftCell="A2" activePane="bottomLeft" state="frozen"/>
      <selection pane="bottomLeft" activeCell="A2" sqref="A2"/>
    </sheetView>
  </sheetViews>
  <sheetFormatPr defaultRowHeight="14.4" defaultColWidth="8.796875" outlineLevelRow="0" outlineLevelCol="0"/>
  <cols>
    <col min="1" max="1" width="25.796875" customWidth="true" style="37"/>
    <col min="2" max="2" width="7.73046875" customWidth="true" style="37"/>
    <col min="3" max="3" width="9.06640625" customWidth="true" style="37"/>
    <col min="4" max="4" width="8.9296875" customWidth="true" style="39"/>
    <col min="5" max="5" width="22" customWidth="true" style="37"/>
    <col min="6" max="6" width="113.33203125" customWidth="true" style="37"/>
    <col min="8" max="8" width="8.796875" style="37"/>
  </cols>
  <sheetData>
    <row r="1" spans="1:10" s="48" customFormat="1">
      <c r="A1" s="47" t="s">
        <v>1</v>
      </c>
      <c r="B1" s="47" t="s">
        <v>2</v>
      </c>
      <c r="C1" s="47" t="s">
        <v>3</v>
      </c>
      <c r="D1" s="11" t="s">
        <v>6</v>
      </c>
      <c r="E1" s="20" t="s">
        <v>7</v>
      </c>
      <c r="F1" s="18" t="s">
        <v>8</v>
      </c>
    </row>
    <row r="2" spans="1:10" s="34" customFormat="1">
      <c r="A2" s="13" t="s">
        <v>266</v>
      </c>
      <c r="B2" s="8">
        <v>71.833333333333</v>
      </c>
      <c r="C2" s="8">
        <v>129.25</v>
      </c>
      <c r="D2" s="8">
        <v>-997.27854049203</v>
      </c>
      <c r="E2" s="13" t="s">
        <v>267</v>
      </c>
      <c r="F2" s="13" t="s">
        <v>268</v>
      </c>
    </row>
    <row r="3" spans="1:10" s="34" customFormat="1">
      <c r="A3" s="13" t="s">
        <v>266</v>
      </c>
      <c r="B3" s="8">
        <v>71.833333333333</v>
      </c>
      <c r="C3" s="8">
        <v>129.25</v>
      </c>
      <c r="D3" s="8">
        <v>-992.72377912669</v>
      </c>
      <c r="E3" s="13" t="s">
        <v>269</v>
      </c>
      <c r="F3" s="13" t="s">
        <v>268</v>
      </c>
    </row>
    <row r="4" spans="1:10" s="34" customFormat="1">
      <c r="A4" s="13" t="s">
        <v>266</v>
      </c>
      <c r="B4" s="8">
        <v>71.833333333333</v>
      </c>
      <c r="C4" s="8">
        <v>129.25</v>
      </c>
      <c r="D4" s="8">
        <v>-989.23021993111</v>
      </c>
      <c r="E4" s="13" t="s">
        <v>270</v>
      </c>
      <c r="F4" s="13" t="s">
        <v>268</v>
      </c>
    </row>
    <row r="5" spans="1:10" s="34" customFormat="1">
      <c r="A5" s="13" t="s">
        <v>266</v>
      </c>
      <c r="B5" s="8">
        <v>71.833333333333</v>
      </c>
      <c r="C5" s="8">
        <v>129.25</v>
      </c>
      <c r="D5" s="8">
        <v>-987.3383655555</v>
      </c>
      <c r="E5" s="13" t="s">
        <v>271</v>
      </c>
      <c r="F5" s="13" t="s">
        <v>268</v>
      </c>
    </row>
    <row r="6" spans="1:10" s="34" customFormat="1">
      <c r="A6" s="13" t="s">
        <v>266</v>
      </c>
      <c r="B6" s="8">
        <v>71.833333333333</v>
      </c>
      <c r="C6" s="8">
        <v>129.25</v>
      </c>
      <c r="D6" s="8">
        <v>-841.12113546911</v>
      </c>
      <c r="E6" s="13" t="s">
        <v>272</v>
      </c>
      <c r="F6" s="13" t="s">
        <v>268</v>
      </c>
    </row>
    <row r="7" spans="1:10" s="34" customFormat="1">
      <c r="A7" s="1" t="s">
        <v>273</v>
      </c>
      <c r="B7" s="40">
        <v>67.566666666667</v>
      </c>
      <c r="C7" s="40">
        <v>134.75</v>
      </c>
      <c r="D7" s="40">
        <v>-984.64857330318</v>
      </c>
      <c r="E7" s="34" t="s">
        <v>274</v>
      </c>
      <c r="F7" s="13" t="s">
        <v>275</v>
      </c>
    </row>
    <row r="8" spans="1:10" s="34" customFormat="1">
      <c r="A8" s="1" t="s">
        <v>273</v>
      </c>
      <c r="B8" s="40">
        <v>67.566666666667</v>
      </c>
      <c r="C8" s="40">
        <v>134.75</v>
      </c>
      <c r="D8" s="40">
        <v>-961.87168189972</v>
      </c>
      <c r="E8" s="34" t="s">
        <v>276</v>
      </c>
      <c r="F8" s="13" t="s">
        <v>275</v>
      </c>
    </row>
    <row r="9" spans="1:10" s="34" customFormat="1">
      <c r="A9" s="1" t="s">
        <v>273</v>
      </c>
      <c r="B9" s="40">
        <v>67.566666666667</v>
      </c>
      <c r="C9" s="40">
        <v>134.75</v>
      </c>
      <c r="D9" s="40">
        <v>-794.79393866038</v>
      </c>
      <c r="E9" s="34" t="s">
        <v>277</v>
      </c>
      <c r="F9" s="13" t="s">
        <v>275</v>
      </c>
    </row>
    <row r="10" spans="1:10" s="34" customFormat="1">
      <c r="A10" s="1" t="s">
        <v>273</v>
      </c>
      <c r="B10" s="40">
        <v>67.566666666667</v>
      </c>
      <c r="C10" s="40">
        <v>134.75</v>
      </c>
      <c r="D10" s="40">
        <v>-997.47898403418</v>
      </c>
      <c r="E10" s="34" t="s">
        <v>278</v>
      </c>
      <c r="F10" s="13" t="s">
        <v>275</v>
      </c>
    </row>
    <row r="11" spans="1:10" s="34" customFormat="1">
      <c r="A11" s="1" t="s">
        <v>273</v>
      </c>
      <c r="B11" s="40">
        <v>67.566666666667</v>
      </c>
      <c r="C11" s="40">
        <v>134.75</v>
      </c>
      <c r="D11" s="40">
        <v>-998.26466148883</v>
      </c>
      <c r="E11" s="34" t="s">
        <v>279</v>
      </c>
      <c r="F11" s="13" t="s">
        <v>275</v>
      </c>
    </row>
    <row r="12" spans="1:10" s="34" customFormat="1">
      <c r="A12" s="1" t="s">
        <v>273</v>
      </c>
      <c r="B12" s="40">
        <v>67.566666666667</v>
      </c>
      <c r="C12" s="40">
        <v>134.75</v>
      </c>
      <c r="D12" s="40">
        <v>-997.77406848128</v>
      </c>
      <c r="E12" s="34" t="s">
        <v>280</v>
      </c>
      <c r="F12" s="13" t="s">
        <v>275</v>
      </c>
    </row>
    <row r="13" spans="1:10" s="34" customFormat="1">
      <c r="A13" s="13" t="s">
        <v>14</v>
      </c>
      <c r="B13" s="8">
        <v>69.65</v>
      </c>
      <c r="C13" s="8">
        <v>162.52</v>
      </c>
      <c r="D13" s="8">
        <v>-993</v>
      </c>
      <c r="E13" s="13"/>
      <c r="F13" s="5" t="s">
        <v>58</v>
      </c>
    </row>
    <row r="14" spans="1:10" s="34" customFormat="1">
      <c r="A14" s="13" t="s">
        <v>14</v>
      </c>
      <c r="B14" s="8">
        <v>68.8</v>
      </c>
      <c r="C14" s="8">
        <v>161.38</v>
      </c>
      <c r="D14" s="8">
        <v>-964</v>
      </c>
      <c r="E14" s="13"/>
      <c r="F14" s="5" t="s">
        <v>58</v>
      </c>
    </row>
    <row r="15" spans="1:10" s="34" customFormat="1">
      <c r="A15" s="34" t="s">
        <v>62</v>
      </c>
      <c r="B15" s="8">
        <v>72.5</v>
      </c>
      <c r="C15" s="8">
        <v>128</v>
      </c>
      <c r="D15" s="40">
        <v>-833.09620591347</v>
      </c>
      <c r="E15" s="34" t="s">
        <v>281</v>
      </c>
      <c r="F15" s="13" t="s">
        <v>282</v>
      </c>
    </row>
    <row r="16" spans="1:10" s="34" customFormat="1">
      <c r="A16" s="13" t="s">
        <v>266</v>
      </c>
      <c r="B16" s="8">
        <v>71.833333333333</v>
      </c>
      <c r="C16" s="8">
        <v>129.25</v>
      </c>
      <c r="D16" s="8">
        <v>-764.03963841376</v>
      </c>
      <c r="E16" s="13" t="s">
        <v>283</v>
      </c>
      <c r="F16" s="13" t="s">
        <v>284</v>
      </c>
    </row>
    <row r="17" spans="1:10" s="34" customFormat="1">
      <c r="A17" s="13" t="s">
        <v>266</v>
      </c>
      <c r="B17" s="8">
        <v>71.833333333333</v>
      </c>
      <c r="C17" s="8">
        <v>129.25</v>
      </c>
      <c r="D17" s="8">
        <v>-768.83689117567</v>
      </c>
      <c r="E17" s="13" t="s">
        <v>285</v>
      </c>
      <c r="F17" s="13" t="s">
        <v>284</v>
      </c>
      <c r="J17" s="36"/>
    </row>
    <row r="18" spans="1:10" s="34" customFormat="1">
      <c r="A18" s="13" t="s">
        <v>266</v>
      </c>
      <c r="B18" s="8">
        <v>71.833333333333</v>
      </c>
      <c r="C18" s="8">
        <v>129.25</v>
      </c>
      <c r="D18" s="8">
        <v>-781.02185384093</v>
      </c>
      <c r="E18" s="13" t="s">
        <v>286</v>
      </c>
      <c r="F18" s="13" t="s">
        <v>284</v>
      </c>
    </row>
    <row r="19" spans="1:10" s="34" customFormat="1">
      <c r="A19" s="13" t="s">
        <v>266</v>
      </c>
      <c r="B19" s="8">
        <v>71.833333333333</v>
      </c>
      <c r="C19" s="8">
        <v>129.25</v>
      </c>
      <c r="D19" s="8">
        <v>-729.24309019299</v>
      </c>
      <c r="E19" s="13" t="s">
        <v>287</v>
      </c>
      <c r="F19" s="13" t="s">
        <v>284</v>
      </c>
    </row>
    <row r="20" spans="1:10" s="34" customFormat="1">
      <c r="A20" s="13" t="s">
        <v>266</v>
      </c>
      <c r="B20" s="8">
        <v>71.833333333333</v>
      </c>
      <c r="C20" s="8">
        <v>129.25</v>
      </c>
      <c r="D20" s="8">
        <v>-737.53971292907</v>
      </c>
      <c r="E20" s="13" t="s">
        <v>288</v>
      </c>
      <c r="F20" s="13" t="s">
        <v>284</v>
      </c>
      <c r="J20" s="35"/>
    </row>
    <row r="21" spans="1:10" s="34" customFormat="1">
      <c r="A21" s="13" t="s">
        <v>266</v>
      </c>
      <c r="B21" s="8">
        <v>71.833333333333</v>
      </c>
      <c r="C21" s="8">
        <v>129.25</v>
      </c>
      <c r="D21" s="8">
        <v>-755.51780550668</v>
      </c>
      <c r="E21" s="13" t="s">
        <v>289</v>
      </c>
      <c r="F21" s="13" t="s">
        <v>284</v>
      </c>
      <c r="J21" s="35"/>
    </row>
    <row r="22" spans="1:10" s="34" customFormat="1">
      <c r="A22" s="13" t="s">
        <v>266</v>
      </c>
      <c r="B22" s="8">
        <v>71.833333333333</v>
      </c>
      <c r="C22" s="8">
        <v>129.25</v>
      </c>
      <c r="D22" s="8">
        <v>-759.74175322812</v>
      </c>
      <c r="E22" s="13" t="s">
        <v>290</v>
      </c>
      <c r="F22" s="13" t="s">
        <v>284</v>
      </c>
      <c r="J22" s="35"/>
    </row>
    <row r="23" spans="1:10" s="34" customFormat="1">
      <c r="A23" s="13" t="s">
        <v>266</v>
      </c>
      <c r="B23" s="8">
        <v>71.833333333333</v>
      </c>
      <c r="C23" s="8">
        <v>129.25</v>
      </c>
      <c r="D23" s="8">
        <v>-718.23959437162</v>
      </c>
      <c r="E23" s="13" t="s">
        <v>291</v>
      </c>
      <c r="F23" s="13" t="s">
        <v>284</v>
      </c>
    </row>
    <row r="24" spans="1:10" s="34" customFormat="1">
      <c r="A24" s="13" t="s">
        <v>266</v>
      </c>
      <c r="B24" s="8">
        <v>71.833333333333</v>
      </c>
      <c r="C24" s="8">
        <v>129.25</v>
      </c>
      <c r="D24" s="8">
        <v>-721.37875910648</v>
      </c>
      <c r="E24" s="13" t="s">
        <v>292</v>
      </c>
      <c r="F24" s="13" t="s">
        <v>284</v>
      </c>
    </row>
    <row r="25" spans="1:10" s="34" customFormat="1">
      <c r="A25" s="13" t="s">
        <v>266</v>
      </c>
      <c r="B25" s="8">
        <v>71.833333333333</v>
      </c>
      <c r="C25" s="8">
        <v>129.25</v>
      </c>
      <c r="D25" s="8">
        <v>-720.6842032127</v>
      </c>
      <c r="E25" s="13" t="s">
        <v>293</v>
      </c>
      <c r="F25" s="13" t="s">
        <v>284</v>
      </c>
      <c r="J25" s="35"/>
    </row>
    <row r="26" spans="1:10" s="34" customFormat="1">
      <c r="A26" s="13" t="s">
        <v>266</v>
      </c>
      <c r="B26" s="8">
        <v>71.833333333333</v>
      </c>
      <c r="C26" s="8">
        <v>129.25</v>
      </c>
      <c r="D26" s="8">
        <v>-735.24262574107</v>
      </c>
      <c r="E26" s="13" t="s">
        <v>294</v>
      </c>
      <c r="F26" s="13" t="s">
        <v>284</v>
      </c>
    </row>
    <row r="27" spans="1:10" s="34" customFormat="1">
      <c r="A27" s="13" t="s">
        <v>266</v>
      </c>
      <c r="B27" s="8">
        <v>71.833333333333</v>
      </c>
      <c r="C27" s="8">
        <v>129.25</v>
      </c>
      <c r="D27" s="8">
        <v>-800.41713806065</v>
      </c>
      <c r="E27" s="13" t="s">
        <v>295</v>
      </c>
      <c r="F27" s="13" t="s">
        <v>284</v>
      </c>
    </row>
    <row r="28" spans="1:10" s="34" customFormat="1">
      <c r="A28" s="13" t="s">
        <v>266</v>
      </c>
      <c r="B28" s="8">
        <v>71.833333333333</v>
      </c>
      <c r="C28" s="8">
        <v>129.25</v>
      </c>
      <c r="D28" s="8">
        <v>-841.86647740699</v>
      </c>
      <c r="E28" s="13" t="s">
        <v>296</v>
      </c>
      <c r="F28" s="13" t="s">
        <v>284</v>
      </c>
    </row>
    <row r="29" spans="1:10" s="34" customFormat="1">
      <c r="A29" s="13" t="s">
        <v>266</v>
      </c>
      <c r="B29" s="8">
        <v>71.833333333333</v>
      </c>
      <c r="C29" s="8">
        <v>129.25</v>
      </c>
      <c r="D29" s="8">
        <v>-910.47333786598</v>
      </c>
      <c r="E29" s="13" t="s">
        <v>297</v>
      </c>
      <c r="F29" s="13" t="s">
        <v>284</v>
      </c>
    </row>
    <row r="30" spans="1:10" s="34" customFormat="1">
      <c r="A30" s="13" t="s">
        <v>266</v>
      </c>
      <c r="B30" s="8">
        <v>71.833333333333</v>
      </c>
      <c r="C30" s="8">
        <v>129.25</v>
      </c>
      <c r="D30" s="8">
        <v>-998.64934923368</v>
      </c>
      <c r="E30" s="13" t="s">
        <v>298</v>
      </c>
      <c r="F30" s="13" t="s">
        <v>284</v>
      </c>
    </row>
    <row r="31" spans="1:10">
      <c r="A31" s="5" t="s">
        <v>299</v>
      </c>
      <c r="B31" s="38">
        <v>68.63083333</v>
      </c>
      <c r="C31" s="38">
        <v>159.15194444</v>
      </c>
      <c r="D31" s="39">
        <v>-969.92309386397</v>
      </c>
      <c r="E31" s="37" t="s">
        <v>300</v>
      </c>
      <c r="F31" s="13" t="s">
        <v>301</v>
      </c>
      <c r="G31" s="37"/>
    </row>
    <row r="32" spans="1:10">
      <c r="A32" s="5" t="s">
        <v>299</v>
      </c>
      <c r="B32" s="38">
        <v>68.63083333</v>
      </c>
      <c r="C32" s="38">
        <v>159.15194444</v>
      </c>
      <c r="D32" s="39">
        <v>-979.29659541143</v>
      </c>
      <c r="E32" s="37" t="s">
        <v>302</v>
      </c>
      <c r="F32" s="13" t="s">
        <v>301</v>
      </c>
      <c r="G32" s="37"/>
    </row>
    <row r="33" spans="1:10">
      <c r="A33" s="5" t="s">
        <v>299</v>
      </c>
      <c r="B33" s="38">
        <v>68.63083333</v>
      </c>
      <c r="C33" s="38">
        <v>159.15194444</v>
      </c>
      <c r="D33" s="39">
        <v>-994.92868178742</v>
      </c>
      <c r="E33" s="37" t="s">
        <v>303</v>
      </c>
      <c r="F33" s="13" t="s">
        <v>301</v>
      </c>
      <c r="G33" s="37"/>
    </row>
    <row r="34" spans="1:10">
      <c r="A34" s="5" t="s">
        <v>299</v>
      </c>
      <c r="B34" s="38">
        <v>68.63083333</v>
      </c>
      <c r="C34" s="38">
        <v>159.15194444</v>
      </c>
      <c r="D34" s="39">
        <v>-995.7397847133</v>
      </c>
      <c r="E34" s="37" t="s">
        <v>304</v>
      </c>
      <c r="F34" s="13" t="s">
        <v>301</v>
      </c>
      <c r="G34" s="37"/>
    </row>
    <row r="35" spans="1:10">
      <c r="A35" s="5" t="s">
        <v>299</v>
      </c>
      <c r="B35" s="38">
        <v>68.63083333</v>
      </c>
      <c r="C35" s="38">
        <v>159.15194444</v>
      </c>
      <c r="D35" s="39">
        <v>-979.22886760793</v>
      </c>
      <c r="E35" s="37" t="s">
        <v>305</v>
      </c>
      <c r="F35" s="13" t="s">
        <v>306</v>
      </c>
      <c r="G35" s="37"/>
    </row>
    <row r="36" spans="1:10">
      <c r="A36" s="5" t="s">
        <v>299</v>
      </c>
      <c r="B36" s="38">
        <v>68.63083333</v>
      </c>
      <c r="C36" s="38">
        <v>159.15194444</v>
      </c>
      <c r="D36" s="39">
        <v>-985.15815397406</v>
      </c>
      <c r="E36" s="37" t="s">
        <v>307</v>
      </c>
      <c r="F36" s="13" t="s">
        <v>306</v>
      </c>
      <c r="G36" s="37"/>
    </row>
    <row r="37" spans="1:10">
      <c r="A37" s="5" t="s">
        <v>299</v>
      </c>
      <c r="B37" s="38">
        <v>68.63083333</v>
      </c>
      <c r="C37" s="38">
        <v>159.15194444</v>
      </c>
      <c r="D37" s="39">
        <v>-991.20127034412</v>
      </c>
      <c r="E37" s="37" t="s">
        <v>308</v>
      </c>
      <c r="F37" s="13" t="s">
        <v>306</v>
      </c>
      <c r="G37" s="37"/>
    </row>
    <row r="38" spans="1:10">
      <c r="A38" s="5" t="s">
        <v>299</v>
      </c>
      <c r="B38" s="38">
        <v>68.63083333</v>
      </c>
      <c r="C38" s="38">
        <v>159.15194444</v>
      </c>
      <c r="D38" s="39">
        <v>-990.75204957716</v>
      </c>
      <c r="E38" s="37" t="s">
        <v>309</v>
      </c>
      <c r="F38" s="13" t="s">
        <v>306</v>
      </c>
      <c r="G38" s="37"/>
    </row>
    <row r="39" spans="1:10">
      <c r="A39" s="5" t="s">
        <v>299</v>
      </c>
      <c r="B39" s="38">
        <v>68.63083333</v>
      </c>
      <c r="C39" s="38">
        <v>159.15194444</v>
      </c>
      <c r="D39" s="39">
        <v>-991.20127034412</v>
      </c>
      <c r="E39" s="37" t="s">
        <v>310</v>
      </c>
      <c r="F39" s="13" t="s">
        <v>306</v>
      </c>
      <c r="G39" s="37"/>
    </row>
    <row r="40" spans="1:10">
      <c r="A40" s="5" t="s">
        <v>299</v>
      </c>
      <c r="B40" s="38">
        <v>68.63083333</v>
      </c>
      <c r="C40" s="38">
        <v>159.15194444</v>
      </c>
      <c r="D40" s="39">
        <v>-989.91002359091</v>
      </c>
      <c r="E40" s="37" t="s">
        <v>311</v>
      </c>
      <c r="F40" s="13" t="s">
        <v>306</v>
      </c>
      <c r="G40" s="37"/>
    </row>
    <row r="41" spans="1:10">
      <c r="A41" s="5" t="s">
        <v>299</v>
      </c>
      <c r="B41" s="38">
        <v>68.63083333</v>
      </c>
      <c r="C41" s="38">
        <v>159.15194444</v>
      </c>
      <c r="D41" s="39">
        <v>-996.31893577751</v>
      </c>
      <c r="E41" s="37" t="s">
        <v>312</v>
      </c>
      <c r="F41" s="13" t="s">
        <v>306</v>
      </c>
      <c r="G41" s="37"/>
    </row>
    <row r="42" spans="1:10" s="34" customFormat="1">
      <c r="A42" s="13" t="s">
        <v>313</v>
      </c>
      <c r="B42" s="8">
        <v>73.61</v>
      </c>
      <c r="C42" s="8">
        <v>117.18</v>
      </c>
      <c r="D42" s="8">
        <v>-996.10972522248</v>
      </c>
      <c r="E42" s="13"/>
      <c r="F42" s="13" t="s">
        <v>314</v>
      </c>
    </row>
    <row r="43" spans="1:10" s="34" customFormat="1">
      <c r="A43" s="13" t="s">
        <v>313</v>
      </c>
      <c r="B43" s="8">
        <v>73.61</v>
      </c>
      <c r="C43" s="8">
        <v>117.18</v>
      </c>
      <c r="D43" s="8">
        <v>-993.51092963611</v>
      </c>
      <c r="E43" s="13"/>
      <c r="F43" s="13" t="s">
        <v>314</v>
      </c>
      <c r="J43" s="35"/>
    </row>
    <row r="44" spans="1:10" s="34" customFormat="1">
      <c r="A44" s="13" t="s">
        <v>313</v>
      </c>
      <c r="B44" s="8">
        <v>73.61</v>
      </c>
      <c r="C44" s="8">
        <v>117.18</v>
      </c>
      <c r="D44" s="8">
        <v>-990.20208535518</v>
      </c>
      <c r="E44" s="13"/>
      <c r="F44" s="13" t="s">
        <v>314</v>
      </c>
    </row>
    <row r="45" spans="1:10" s="34" customFormat="1">
      <c r="A45" s="13" t="s">
        <v>313</v>
      </c>
      <c r="B45" s="8">
        <v>73.61</v>
      </c>
      <c r="C45" s="8">
        <v>117.18</v>
      </c>
      <c r="D45" s="8">
        <v>-994.84576211439</v>
      </c>
      <c r="E45" s="13"/>
      <c r="F45" s="13" t="s">
        <v>314</v>
      </c>
    </row>
    <row r="46" spans="1:10" s="34" customFormat="1">
      <c r="A46" s="13" t="s">
        <v>313</v>
      </c>
      <c r="B46" s="8">
        <v>73.61</v>
      </c>
      <c r="C46" s="8">
        <v>117.18</v>
      </c>
      <c r="D46" s="8">
        <v>-996.0066840313</v>
      </c>
      <c r="E46" s="13"/>
      <c r="F46" s="13" t="s">
        <v>314</v>
      </c>
    </row>
    <row r="47" spans="1:10" s="34" customFormat="1">
      <c r="A47" s="13" t="s">
        <v>313</v>
      </c>
      <c r="B47" s="8">
        <v>73.61</v>
      </c>
      <c r="C47" s="8">
        <v>117.18</v>
      </c>
      <c r="D47" s="8">
        <v>-995.58851595859</v>
      </c>
      <c r="E47" s="13"/>
      <c r="F47" s="13" t="s">
        <v>314</v>
      </c>
    </row>
    <row r="48" spans="1:10" s="34" customFormat="1">
      <c r="A48" s="13" t="s">
        <v>313</v>
      </c>
      <c r="B48" s="8">
        <v>73.61</v>
      </c>
      <c r="C48" s="8">
        <v>117.18</v>
      </c>
      <c r="D48" s="8">
        <v>-995.64851295581</v>
      </c>
      <c r="E48" s="13"/>
      <c r="F48" s="13" t="s">
        <v>314</v>
      </c>
    </row>
    <row r="49" spans="1:10" s="34" customFormat="1">
      <c r="A49" s="13" t="s">
        <v>313</v>
      </c>
      <c r="B49" s="8">
        <v>73.61</v>
      </c>
      <c r="C49" s="8">
        <v>117.18</v>
      </c>
      <c r="D49" s="8">
        <v>-979.7041677518</v>
      </c>
      <c r="E49" s="13"/>
      <c r="F49" s="13" t="s">
        <v>314</v>
      </c>
    </row>
    <row r="50" spans="1:10" s="34" customFormat="1">
      <c r="A50" s="13" t="s">
        <v>313</v>
      </c>
      <c r="B50" s="8">
        <v>73.61</v>
      </c>
      <c r="C50" s="8">
        <v>117.18</v>
      </c>
      <c r="D50" s="8">
        <v>-953.55583971606</v>
      </c>
      <c r="E50" s="13"/>
      <c r="F50" s="13" t="s">
        <v>314</v>
      </c>
      <c r="J50" s="35"/>
    </row>
    <row r="51" spans="1:10" s="34" customFormat="1">
      <c r="A51" s="13" t="s">
        <v>313</v>
      </c>
      <c r="B51" s="8">
        <v>73.61</v>
      </c>
      <c r="C51" s="8">
        <v>117.18</v>
      </c>
      <c r="D51" s="8">
        <v>-923.96321396079</v>
      </c>
      <c r="E51" s="13"/>
      <c r="F51" s="13" t="s">
        <v>314</v>
      </c>
    </row>
    <row r="52" spans="1:10" s="34" customFormat="1">
      <c r="A52" s="13" t="s">
        <v>313</v>
      </c>
      <c r="B52" s="8">
        <v>73.61</v>
      </c>
      <c r="C52" s="8">
        <v>117.18</v>
      </c>
      <c r="D52" s="8">
        <v>-872.85267328454</v>
      </c>
      <c r="E52" s="13"/>
      <c r="F52" s="13" t="s">
        <v>314</v>
      </c>
    </row>
    <row r="53" spans="1:10" s="34" customFormat="1">
      <c r="A53" s="13" t="s">
        <v>313</v>
      </c>
      <c r="B53" s="8">
        <v>73.61</v>
      </c>
      <c r="C53" s="8">
        <v>117.18</v>
      </c>
      <c r="D53" s="8">
        <v>-749.41508251926</v>
      </c>
      <c r="E53" s="13"/>
      <c r="F53" s="13" t="s">
        <v>314</v>
      </c>
    </row>
    <row r="54" spans="1:10" s="34" customFormat="1">
      <c r="A54" s="13" t="s">
        <v>313</v>
      </c>
      <c r="B54" s="8">
        <v>73.61</v>
      </c>
      <c r="C54" s="8">
        <v>117.18</v>
      </c>
      <c r="D54" s="8">
        <v>-966.48154694438</v>
      </c>
      <c r="E54" s="13"/>
      <c r="F54" s="13" t="s">
        <v>314</v>
      </c>
    </row>
    <row r="55" spans="1:10" s="34" customFormat="1">
      <c r="A55" s="13" t="s">
        <v>313</v>
      </c>
      <c r="B55" s="8">
        <v>73.61</v>
      </c>
      <c r="C55" s="8">
        <v>117.18</v>
      </c>
      <c r="D55" s="8">
        <v>-950.87983422023</v>
      </c>
      <c r="E55" s="13"/>
      <c r="F55" s="13" t="s">
        <v>314</v>
      </c>
    </row>
    <row r="56" spans="1:10" s="34" customFormat="1">
      <c r="A56" s="13" t="s">
        <v>313</v>
      </c>
      <c r="B56" s="8">
        <v>73.61</v>
      </c>
      <c r="C56" s="8">
        <v>117.18</v>
      </c>
      <c r="D56" s="8">
        <v>-934.92053032534</v>
      </c>
      <c r="E56" s="13"/>
      <c r="F56" s="13" t="s">
        <v>314</v>
      </c>
      <c r="J56" s="35"/>
    </row>
    <row r="57" spans="1:10" s="34" customFormat="1">
      <c r="A57" s="13" t="s">
        <v>313</v>
      </c>
      <c r="B57" s="8">
        <v>73.61</v>
      </c>
      <c r="C57" s="8">
        <v>117.18</v>
      </c>
      <c r="D57" s="8">
        <v>-919.48197785913</v>
      </c>
      <c r="E57" s="13"/>
      <c r="F57" s="13" t="s">
        <v>314</v>
      </c>
    </row>
    <row r="58" spans="1:10" s="34" customFormat="1">
      <c r="A58" s="13" t="s">
        <v>313</v>
      </c>
      <c r="B58" s="8">
        <v>73.61</v>
      </c>
      <c r="C58" s="8">
        <v>117.18</v>
      </c>
      <c r="D58" s="8">
        <v>-905.80811622724</v>
      </c>
      <c r="E58" s="13"/>
      <c r="F58" s="13" t="s">
        <v>314</v>
      </c>
    </row>
    <row r="59" spans="1:10" s="34" customFormat="1">
      <c r="A59" s="13" t="s">
        <v>313</v>
      </c>
      <c r="B59" s="8">
        <v>73.61</v>
      </c>
      <c r="C59" s="8">
        <v>117.18</v>
      </c>
      <c r="D59" s="8">
        <v>-890.35942234547</v>
      </c>
      <c r="E59" s="13"/>
      <c r="F59" s="13" t="s">
        <v>314</v>
      </c>
    </row>
    <row r="60" spans="1:10" s="34" customFormat="1">
      <c r="A60" s="13" t="s">
        <v>313</v>
      </c>
      <c r="B60" s="8">
        <v>73.61</v>
      </c>
      <c r="C60" s="8">
        <v>117.18</v>
      </c>
      <c r="D60" s="8">
        <v>-870.2947840632</v>
      </c>
      <c r="E60" s="13"/>
      <c r="F60" s="13" t="s">
        <v>314</v>
      </c>
    </row>
    <row r="61" spans="1:10" s="34" customFormat="1">
      <c r="A61" s="13" t="s">
        <v>313</v>
      </c>
      <c r="B61" s="8">
        <v>73.61</v>
      </c>
      <c r="C61" s="8">
        <v>117.18</v>
      </c>
      <c r="D61" s="8">
        <v>-837.61623944205</v>
      </c>
      <c r="E61" s="13"/>
      <c r="F61" s="13" t="s">
        <v>314</v>
      </c>
      <c r="J61" s="35"/>
    </row>
    <row r="62" spans="1:10">
      <c r="A62" s="5" t="s">
        <v>299</v>
      </c>
      <c r="B62" s="38">
        <v>68.63083333</v>
      </c>
      <c r="C62" s="38">
        <v>159.15194444</v>
      </c>
      <c r="D62" s="39">
        <v>-878.12193724477</v>
      </c>
      <c r="E62" s="37" t="s">
        <v>315</v>
      </c>
      <c r="F62" s="13" t="s">
        <v>316</v>
      </c>
      <c r="G62" s="37"/>
    </row>
    <row r="63" spans="1:10">
      <c r="A63" s="5" t="s">
        <v>299</v>
      </c>
      <c r="B63" s="38">
        <v>68.63083333</v>
      </c>
      <c r="C63" s="38">
        <v>159.15194444</v>
      </c>
      <c r="D63" s="39">
        <v>-891.7158391527</v>
      </c>
      <c r="E63" s="37" t="s">
        <v>317</v>
      </c>
      <c r="F63" s="13" t="s">
        <v>316</v>
      </c>
      <c r="G63" s="37"/>
    </row>
    <row r="64" spans="1:10">
      <c r="A64" s="5" t="s">
        <v>299</v>
      </c>
      <c r="B64" s="38">
        <v>68.63083333</v>
      </c>
      <c r="C64" s="38">
        <v>159.15194444</v>
      </c>
      <c r="D64" s="39">
        <v>-915.37111537389</v>
      </c>
      <c r="E64" s="37" t="s">
        <v>318</v>
      </c>
      <c r="F64" s="13" t="s">
        <v>316</v>
      </c>
      <c r="G64" s="37"/>
    </row>
    <row r="65" spans="1:10">
      <c r="A65" s="5" t="s">
        <v>299</v>
      </c>
      <c r="B65" s="38">
        <v>68.63083333</v>
      </c>
      <c r="C65" s="38">
        <v>159.15194444</v>
      </c>
      <c r="D65" s="39">
        <v>-921.06985680039</v>
      </c>
      <c r="E65" s="37" t="s">
        <v>319</v>
      </c>
      <c r="F65" s="13" t="s">
        <v>316</v>
      </c>
      <c r="G65" s="37"/>
    </row>
    <row r="66" spans="1:10">
      <c r="A66" s="5" t="s">
        <v>299</v>
      </c>
      <c r="B66" s="38">
        <v>68.63083333</v>
      </c>
      <c r="C66" s="38">
        <v>159.15194444</v>
      </c>
      <c r="D66" s="39">
        <v>-924.24665095568</v>
      </c>
      <c r="E66" s="37" t="s">
        <v>320</v>
      </c>
      <c r="F66" s="13" t="s">
        <v>316</v>
      </c>
      <c r="G66" s="37"/>
    </row>
    <row r="67" spans="1:10">
      <c r="A67" s="5" t="s">
        <v>299</v>
      </c>
      <c r="B67" s="38">
        <v>68.63083333</v>
      </c>
      <c r="C67" s="38">
        <v>159.15194444</v>
      </c>
      <c r="D67" s="39">
        <v>-930.82721429103</v>
      </c>
      <c r="E67" s="37" t="s">
        <v>321</v>
      </c>
      <c r="F67" s="13" t="s">
        <v>316</v>
      </c>
      <c r="G67" s="37"/>
    </row>
    <row r="68" spans="1:10">
      <c r="A68" s="5" t="s">
        <v>299</v>
      </c>
      <c r="B68" s="38">
        <v>68.63083333</v>
      </c>
      <c r="C68" s="38">
        <v>159.15194444</v>
      </c>
      <c r="D68" s="39">
        <v>-932.52816736248</v>
      </c>
      <c r="E68" s="37" t="s">
        <v>322</v>
      </c>
      <c r="F68" s="13" t="s">
        <v>316</v>
      </c>
      <c r="G68" s="37"/>
    </row>
    <row r="69" spans="1:10">
      <c r="A69" s="5" t="s">
        <v>299</v>
      </c>
      <c r="B69" s="38">
        <v>68.63083333</v>
      </c>
      <c r="C69" s="38">
        <v>159.15194444</v>
      </c>
      <c r="D69" s="39">
        <v>-942.60955791007</v>
      </c>
      <c r="E69" s="37" t="s">
        <v>323</v>
      </c>
      <c r="F69" s="13" t="s">
        <v>316</v>
      </c>
      <c r="G69" s="37"/>
    </row>
    <row r="70" spans="1:10">
      <c r="A70" s="5" t="s">
        <v>299</v>
      </c>
      <c r="B70" s="38">
        <v>68.63083333</v>
      </c>
      <c r="C70" s="38">
        <v>159.15194444</v>
      </c>
      <c r="D70" s="39">
        <v>-946.93851769978</v>
      </c>
      <c r="E70" s="37" t="s">
        <v>324</v>
      </c>
      <c r="F70" s="13" t="s">
        <v>316</v>
      </c>
      <c r="G70" s="37"/>
    </row>
    <row r="71" spans="1:10">
      <c r="A71" s="5" t="s">
        <v>299</v>
      </c>
      <c r="B71" s="38">
        <v>68.63083333</v>
      </c>
      <c r="C71" s="38">
        <v>159.15194444</v>
      </c>
      <c r="D71" s="39">
        <v>-947.5949670541</v>
      </c>
      <c r="E71" s="37" t="s">
        <v>325</v>
      </c>
      <c r="F71" s="13" t="s">
        <v>316</v>
      </c>
      <c r="G71" s="37"/>
    </row>
    <row r="72" spans="1:10" s="34" customFormat="1">
      <c r="A72" s="5" t="s">
        <v>299</v>
      </c>
      <c r="B72" s="8">
        <v>68.63083333</v>
      </c>
      <c r="C72" s="8">
        <v>159.15194444</v>
      </c>
      <c r="D72" s="40">
        <v>-952.62149827095</v>
      </c>
      <c r="E72" s="34" t="s">
        <v>326</v>
      </c>
      <c r="F72" s="13" t="s">
        <v>316</v>
      </c>
    </row>
    <row r="73" spans="1:10">
      <c r="A73" s="5" t="s">
        <v>299</v>
      </c>
      <c r="B73" s="38">
        <v>68.63083333</v>
      </c>
      <c r="C73" s="38">
        <v>159.15194444</v>
      </c>
      <c r="D73" s="39">
        <v>-956.03135879825</v>
      </c>
      <c r="E73" s="37" t="s">
        <v>327</v>
      </c>
      <c r="F73" s="13" t="s">
        <v>316</v>
      </c>
      <c r="G73" s="37"/>
    </row>
    <row r="74" spans="1:10">
      <c r="A74" s="5" t="s">
        <v>299</v>
      </c>
      <c r="B74" s="38">
        <v>68.63083333</v>
      </c>
      <c r="C74" s="38">
        <v>159.15194444</v>
      </c>
      <c r="D74" s="39">
        <v>-957.64312557957</v>
      </c>
      <c r="E74" s="37" t="s">
        <v>328</v>
      </c>
      <c r="F74" s="13" t="s">
        <v>316</v>
      </c>
      <c r="G74" s="37"/>
    </row>
    <row r="75" spans="1:10">
      <c r="A75" s="5" t="s">
        <v>299</v>
      </c>
      <c r="B75" s="38">
        <v>68.63083333</v>
      </c>
      <c r="C75" s="38">
        <v>159.15194444</v>
      </c>
      <c r="D75" s="39">
        <v>-978.2658853827</v>
      </c>
      <c r="E75" s="37" t="s">
        <v>329</v>
      </c>
      <c r="F75" s="13" t="s">
        <v>316</v>
      </c>
      <c r="G75" s="37"/>
    </row>
    <row r="76" spans="1:10">
      <c r="A76" s="5" t="s">
        <v>299</v>
      </c>
      <c r="B76" s="38">
        <v>68.63083333</v>
      </c>
      <c r="C76" s="38">
        <v>159.15194444</v>
      </c>
      <c r="D76" s="39">
        <v>-981.74202377879</v>
      </c>
      <c r="E76" s="37" t="s">
        <v>330</v>
      </c>
      <c r="F76" s="13" t="s">
        <v>316</v>
      </c>
      <c r="G76" s="37"/>
    </row>
    <row r="77" spans="1:10">
      <c r="A77" s="5" t="s">
        <v>299</v>
      </c>
      <c r="B77" s="38">
        <v>68.63083333</v>
      </c>
      <c r="C77" s="38">
        <v>159.15194444</v>
      </c>
      <c r="D77" s="39">
        <v>-980.80985943212</v>
      </c>
      <c r="E77" s="37" t="s">
        <v>331</v>
      </c>
      <c r="F77" s="13" t="s">
        <v>316</v>
      </c>
      <c r="G77" s="37"/>
    </row>
    <row r="78" spans="1:10">
      <c r="A78" s="5" t="s">
        <v>299</v>
      </c>
      <c r="B78" s="38">
        <v>68.63083333</v>
      </c>
      <c r="C78" s="38">
        <v>159.15194444</v>
      </c>
      <c r="D78" s="39">
        <v>-980.07963484593</v>
      </c>
      <c r="E78" s="37" t="s">
        <v>332</v>
      </c>
      <c r="F78" s="13" t="s">
        <v>316</v>
      </c>
      <c r="G78" s="37"/>
    </row>
    <row r="79" spans="1:10">
      <c r="A79" s="5" t="s">
        <v>299</v>
      </c>
      <c r="B79" s="38">
        <v>68.63083333</v>
      </c>
      <c r="C79" s="38">
        <v>159.15194444</v>
      </c>
      <c r="D79" s="39">
        <v>-979.57744593288</v>
      </c>
      <c r="E79" s="37" t="s">
        <v>333</v>
      </c>
      <c r="F79" s="13" t="s">
        <v>316</v>
      </c>
      <c r="G79" s="37"/>
    </row>
    <row r="80" spans="1:10">
      <c r="A80" s="5" t="s">
        <v>299</v>
      </c>
      <c r="B80" s="38">
        <v>68.63083333</v>
      </c>
      <c r="C80" s="38">
        <v>159.15194444</v>
      </c>
      <c r="D80" s="39">
        <v>-985.58776208805</v>
      </c>
      <c r="E80" s="37" t="s">
        <v>334</v>
      </c>
      <c r="F80" s="13" t="s">
        <v>316</v>
      </c>
      <c r="G80" s="37"/>
    </row>
    <row r="81" spans="1:10">
      <c r="A81" s="5" t="s">
        <v>299</v>
      </c>
      <c r="B81" s="38">
        <v>68.63083333</v>
      </c>
      <c r="C81" s="38">
        <v>159.15194444</v>
      </c>
      <c r="D81" s="39">
        <v>-981.74202377879</v>
      </c>
      <c r="E81" s="37" t="s">
        <v>335</v>
      </c>
      <c r="F81" s="13" t="s">
        <v>316</v>
      </c>
      <c r="G81" s="37"/>
    </row>
    <row r="82" spans="1:10">
      <c r="A82" s="5" t="s">
        <v>299</v>
      </c>
      <c r="B82" s="38">
        <v>68.63083333</v>
      </c>
      <c r="C82" s="38">
        <v>159.15194444</v>
      </c>
      <c r="D82" s="39">
        <v>-983.87911647935</v>
      </c>
      <c r="E82" s="37" t="s">
        <v>336</v>
      </c>
      <c r="F82" s="13" t="s">
        <v>316</v>
      </c>
      <c r="G82" s="37"/>
    </row>
    <row r="83" spans="1:10">
      <c r="A83" s="5" t="s">
        <v>299</v>
      </c>
      <c r="B83" s="38">
        <v>68.63083333</v>
      </c>
      <c r="C83" s="38">
        <v>159.15194444</v>
      </c>
      <c r="D83" s="39">
        <v>-985.76606287916</v>
      </c>
      <c r="E83" s="37" t="s">
        <v>337</v>
      </c>
      <c r="F83" s="13" t="s">
        <v>316</v>
      </c>
      <c r="G83" s="37"/>
    </row>
    <row r="84" spans="1:10">
      <c r="A84" s="5" t="s">
        <v>299</v>
      </c>
      <c r="B84" s="38">
        <v>68.63083333</v>
      </c>
      <c r="C84" s="38">
        <v>159.15194444</v>
      </c>
      <c r="D84" s="39">
        <v>-985.03934659166</v>
      </c>
      <c r="E84" s="37" t="s">
        <v>338</v>
      </c>
      <c r="F84" s="13" t="s">
        <v>316</v>
      </c>
      <c r="G84" s="37"/>
    </row>
    <row r="85" spans="1:10">
      <c r="A85" s="5" t="s">
        <v>299</v>
      </c>
      <c r="B85" s="38">
        <v>68.63083333</v>
      </c>
      <c r="C85" s="38">
        <v>159.15194444</v>
      </c>
      <c r="D85" s="39">
        <v>-994.74207161714</v>
      </c>
      <c r="E85" s="37" t="s">
        <v>339</v>
      </c>
      <c r="F85" s="13" t="s">
        <v>316</v>
      </c>
      <c r="G85" s="37"/>
    </row>
    <row r="86" spans="1:10">
      <c r="A86" s="5" t="s">
        <v>299</v>
      </c>
      <c r="B86" s="38">
        <v>68.63083333</v>
      </c>
      <c r="C86" s="38">
        <v>159.15194444</v>
      </c>
      <c r="D86" s="39">
        <v>-994.93481249051</v>
      </c>
      <c r="E86" s="37" t="s">
        <v>340</v>
      </c>
      <c r="F86" s="13" t="s">
        <v>316</v>
      </c>
      <c r="G86" s="37"/>
    </row>
    <row r="87" spans="1:10">
      <c r="A87" s="5" t="s">
        <v>299</v>
      </c>
      <c r="B87" s="38">
        <v>68.63083333</v>
      </c>
      <c r="C87" s="38">
        <v>159.15194444</v>
      </c>
      <c r="D87" s="39">
        <v>-995.95162538936</v>
      </c>
      <c r="E87" s="37" t="s">
        <v>341</v>
      </c>
      <c r="F87" s="13" t="s">
        <v>316</v>
      </c>
      <c r="G87" s="37"/>
    </row>
    <row r="88" spans="1:10">
      <c r="A88" s="5" t="s">
        <v>299</v>
      </c>
      <c r="B88" s="38">
        <v>68.63083333</v>
      </c>
      <c r="C88" s="38">
        <v>159.15194444</v>
      </c>
      <c r="D88" s="39">
        <v>-995.95162538936</v>
      </c>
      <c r="E88" s="37" t="s">
        <v>342</v>
      </c>
      <c r="F88" s="13" t="s">
        <v>316</v>
      </c>
      <c r="G88" s="37"/>
    </row>
    <row r="89" spans="1:10">
      <c r="A89" s="5" t="s">
        <v>299</v>
      </c>
      <c r="B89" s="38">
        <v>68.63083333</v>
      </c>
      <c r="C89" s="38">
        <v>159.15194444</v>
      </c>
      <c r="D89" s="39">
        <v>-996.0017097968</v>
      </c>
      <c r="E89" s="37" t="s">
        <v>343</v>
      </c>
      <c r="F89" s="13" t="s">
        <v>316</v>
      </c>
      <c r="G89" s="37"/>
    </row>
    <row r="90" spans="1:10">
      <c r="A90" s="5" t="s">
        <v>299</v>
      </c>
      <c r="B90" s="38">
        <v>68.63083333</v>
      </c>
      <c r="C90" s="38">
        <v>159.15194444</v>
      </c>
      <c r="D90" s="39">
        <v>-997.62968336134</v>
      </c>
      <c r="E90" s="37" t="s">
        <v>344</v>
      </c>
      <c r="F90" s="13" t="s">
        <v>316</v>
      </c>
      <c r="G90" s="37"/>
    </row>
    <row r="91" spans="1:10">
      <c r="A91" s="5" t="s">
        <v>299</v>
      </c>
      <c r="B91" s="38">
        <v>68.63083333</v>
      </c>
      <c r="C91" s="38">
        <v>159.15194444</v>
      </c>
      <c r="D91" s="39">
        <v>-996.64119340765</v>
      </c>
      <c r="E91" s="37" t="s">
        <v>345</v>
      </c>
      <c r="F91" s="13" t="s">
        <v>316</v>
      </c>
      <c r="G91" s="37"/>
    </row>
    <row r="92" spans="1:10">
      <c r="A92" s="5" t="s">
        <v>299</v>
      </c>
      <c r="B92" s="38">
        <v>68.63083333</v>
      </c>
      <c r="C92" s="38">
        <v>159.15194444</v>
      </c>
      <c r="D92" s="39">
        <v>-996.76431781501</v>
      </c>
      <c r="E92" s="37" t="s">
        <v>346</v>
      </c>
      <c r="F92" s="13" t="s">
        <v>316</v>
      </c>
      <c r="G92" s="37"/>
    </row>
    <row r="93" spans="1:10">
      <c r="A93" s="5" t="s">
        <v>299</v>
      </c>
      <c r="B93" s="38">
        <v>68.63083333</v>
      </c>
      <c r="C93" s="38">
        <v>159.15194444</v>
      </c>
      <c r="D93" s="39">
        <v>-997.28183045718</v>
      </c>
      <c r="E93" s="37" t="s">
        <v>347</v>
      </c>
      <c r="F93" s="13" t="s">
        <v>316</v>
      </c>
      <c r="G93" s="37"/>
    </row>
    <row r="94" spans="1:10">
      <c r="A94" s="5" t="s">
        <v>299</v>
      </c>
      <c r="B94" s="38">
        <v>68.63083333</v>
      </c>
      <c r="C94" s="38">
        <v>159.15194444</v>
      </c>
      <c r="D94" s="39">
        <v>-996.33537403101</v>
      </c>
      <c r="E94" s="37" t="s">
        <v>348</v>
      </c>
      <c r="F94" s="13" t="s">
        <v>316</v>
      </c>
      <c r="G94" s="37"/>
    </row>
    <row r="95" spans="1:10">
      <c r="A95" s="5" t="s">
        <v>299</v>
      </c>
      <c r="B95" s="38">
        <v>68.63083333</v>
      </c>
      <c r="C95" s="38">
        <v>159.15194444</v>
      </c>
      <c r="D95" s="39">
        <v>-997.56992809445</v>
      </c>
      <c r="E95" s="37" t="s">
        <v>349</v>
      </c>
      <c r="F95" s="13" t="s">
        <v>316</v>
      </c>
      <c r="G95" s="37"/>
    </row>
    <row r="96" spans="1:10">
      <c r="A96" s="5" t="s">
        <v>299</v>
      </c>
      <c r="B96" s="38">
        <v>68.63083333</v>
      </c>
      <c r="C96" s="38">
        <v>159.15194444</v>
      </c>
      <c r="D96" s="39">
        <v>-997.47745882643</v>
      </c>
      <c r="E96" s="37" t="s">
        <v>350</v>
      </c>
      <c r="F96" s="13" t="s">
        <v>316</v>
      </c>
      <c r="G96" s="37"/>
    </row>
    <row r="97" spans="1:10">
      <c r="A97" s="5" t="s">
        <v>299</v>
      </c>
      <c r="B97" s="38">
        <v>68.63083333</v>
      </c>
      <c r="C97" s="38">
        <v>159.15194444</v>
      </c>
      <c r="D97" s="39">
        <v>-996.33537403101</v>
      </c>
      <c r="E97" s="37" t="s">
        <v>351</v>
      </c>
      <c r="F97" s="13" t="s">
        <v>316</v>
      </c>
      <c r="G97" s="37"/>
    </row>
    <row r="98" spans="1:10">
      <c r="A98" s="5" t="s">
        <v>299</v>
      </c>
      <c r="B98" s="38">
        <v>68.63083333</v>
      </c>
      <c r="C98" s="38">
        <v>159.15194444</v>
      </c>
      <c r="D98" s="39">
        <v>-996.33537403101</v>
      </c>
      <c r="E98" s="37" t="s">
        <v>352</v>
      </c>
      <c r="F98" s="13" t="s">
        <v>316</v>
      </c>
      <c r="G98" s="37"/>
    </row>
    <row r="99" spans="1:10">
      <c r="A99" s="5" t="s">
        <v>299</v>
      </c>
      <c r="B99" s="38">
        <v>68.63083333</v>
      </c>
      <c r="C99" s="38">
        <v>159.15194444</v>
      </c>
      <c r="D99" s="39">
        <v>-997.47745882643</v>
      </c>
      <c r="E99" s="37" t="s">
        <v>353</v>
      </c>
      <c r="F99" s="13" t="s">
        <v>316</v>
      </c>
      <c r="G99" s="37"/>
    </row>
    <row r="100" spans="1:10">
      <c r="A100" s="5" t="s">
        <v>299</v>
      </c>
      <c r="B100" s="38">
        <v>68.63083333</v>
      </c>
      <c r="C100" s="38">
        <v>159.15194444</v>
      </c>
      <c r="D100" s="39">
        <v>-997.9071284804</v>
      </c>
      <c r="E100" s="37" t="s">
        <v>354</v>
      </c>
      <c r="F100" s="13" t="s">
        <v>316</v>
      </c>
      <c r="G100" s="37"/>
    </row>
    <row r="101" spans="1:10">
      <c r="A101" s="5" t="s">
        <v>299</v>
      </c>
      <c r="B101" s="38">
        <v>68.63083333</v>
      </c>
      <c r="C101" s="38">
        <v>159.15194444</v>
      </c>
      <c r="D101" s="39">
        <v>-996.33537403101</v>
      </c>
      <c r="E101" s="37" t="s">
        <v>355</v>
      </c>
      <c r="F101" s="13" t="s">
        <v>316</v>
      </c>
      <c r="G101" s="37"/>
    </row>
    <row r="102" spans="1:10">
      <c r="A102" s="5" t="s">
        <v>299</v>
      </c>
      <c r="B102" s="38">
        <v>68.63083333</v>
      </c>
      <c r="C102" s="38">
        <v>159.15194444</v>
      </c>
      <c r="D102" s="39">
        <v>-997.77272179882</v>
      </c>
      <c r="E102" s="37" t="s">
        <v>356</v>
      </c>
      <c r="F102" s="13" t="s">
        <v>316</v>
      </c>
      <c r="G102" s="37"/>
    </row>
    <row r="103" spans="1:10">
      <c r="A103" s="5" t="s">
        <v>299</v>
      </c>
      <c r="B103" s="38">
        <v>68.63083333</v>
      </c>
      <c r="C103" s="38">
        <v>159.15194444</v>
      </c>
      <c r="D103" s="39">
        <v>-996.33537403101</v>
      </c>
      <c r="E103" s="37" t="s">
        <v>357</v>
      </c>
      <c r="F103" s="13" t="s">
        <v>316</v>
      </c>
      <c r="G103" s="37"/>
    </row>
    <row r="104" spans="1:10">
      <c r="A104" s="5" t="s">
        <v>299</v>
      </c>
      <c r="B104" s="38">
        <v>68.63083333</v>
      </c>
      <c r="C104" s="38">
        <v>159.15194444</v>
      </c>
      <c r="D104" s="39">
        <v>-997.47745882643</v>
      </c>
      <c r="E104" s="37" t="s">
        <v>358</v>
      </c>
      <c r="F104" s="13" t="s">
        <v>316</v>
      </c>
      <c r="G104" s="37"/>
    </row>
    <row r="105" spans="1:10">
      <c r="A105" s="5" t="s">
        <v>299</v>
      </c>
      <c r="B105" s="38">
        <v>68.63083333</v>
      </c>
      <c r="C105" s="38">
        <v>159.15194444</v>
      </c>
      <c r="D105" s="39">
        <v>-997.68796925117</v>
      </c>
      <c r="E105" s="37" t="s">
        <v>359</v>
      </c>
      <c r="F105" s="13" t="s">
        <v>316</v>
      </c>
      <c r="G105" s="37"/>
    </row>
    <row r="106" spans="1:10">
      <c r="A106" s="5" t="s">
        <v>299</v>
      </c>
      <c r="B106" s="38">
        <v>68.63083333</v>
      </c>
      <c r="C106" s="38">
        <v>159.15194444</v>
      </c>
      <c r="D106" s="39">
        <v>-980.56947497519</v>
      </c>
      <c r="E106" s="37" t="s">
        <v>360</v>
      </c>
      <c r="F106" s="13" t="s">
        <v>316</v>
      </c>
      <c r="G106" s="37"/>
    </row>
    <row r="107" spans="1:10">
      <c r="A107" s="5" t="s">
        <v>299</v>
      </c>
      <c r="B107" s="38">
        <v>68.63083333</v>
      </c>
      <c r="C107" s="38">
        <v>159.15194444</v>
      </c>
      <c r="D107" s="39">
        <v>-983.2656834794</v>
      </c>
      <c r="E107" s="37" t="s">
        <v>361</v>
      </c>
      <c r="F107" s="13" t="s">
        <v>316</v>
      </c>
      <c r="G107" s="37"/>
    </row>
    <row r="108" spans="1:10">
      <c r="A108" s="5" t="s">
        <v>299</v>
      </c>
      <c r="B108" s="38">
        <v>68.63083333</v>
      </c>
      <c r="C108" s="38">
        <v>159.15194444</v>
      </c>
      <c r="D108" s="39">
        <v>-984.66219114218</v>
      </c>
      <c r="E108" s="37" t="s">
        <v>362</v>
      </c>
      <c r="F108" s="13" t="s">
        <v>316</v>
      </c>
      <c r="G108" s="37"/>
    </row>
    <row r="109" spans="1:10">
      <c r="A109" s="5" t="s">
        <v>299</v>
      </c>
      <c r="B109" s="38">
        <v>68.63083333</v>
      </c>
      <c r="C109" s="38">
        <v>159.15194444</v>
      </c>
      <c r="D109" s="39">
        <v>-917.71713959291</v>
      </c>
      <c r="E109" s="37" t="s">
        <v>363</v>
      </c>
      <c r="F109" s="13" t="s">
        <v>316</v>
      </c>
      <c r="G109" s="37"/>
    </row>
    <row r="110" spans="1:10" s="41" customFormat="1">
      <c r="A110" s="41" t="s">
        <v>364</v>
      </c>
      <c r="B110" s="23">
        <v>72.6775</v>
      </c>
      <c r="C110" s="23">
        <v>143.555</v>
      </c>
      <c r="D110" s="42">
        <v>-989.68028881247</v>
      </c>
      <c r="E110" s="41" t="s">
        <v>365</v>
      </c>
      <c r="F110" s="46" t="s">
        <v>222</v>
      </c>
    </row>
    <row r="111" spans="1:10" s="34" customFormat="1">
      <c r="A111" s="13" t="s">
        <v>14</v>
      </c>
      <c r="B111" s="8">
        <v>62.48</v>
      </c>
      <c r="C111" s="8">
        <v>135.64</v>
      </c>
      <c r="D111" s="8">
        <v>-964.54546173766</v>
      </c>
      <c r="E111" s="13"/>
      <c r="F111" s="13" t="s">
        <v>366</v>
      </c>
    </row>
    <row r="112" spans="1:10" s="34" customFormat="1">
      <c r="A112" s="13" t="s">
        <v>14</v>
      </c>
      <c r="B112" s="8">
        <v>62.48</v>
      </c>
      <c r="C112" s="8">
        <v>135.64</v>
      </c>
      <c r="D112" s="8">
        <v>-993.63803267663</v>
      </c>
      <c r="E112" s="13"/>
      <c r="F112" s="13" t="s">
        <v>366</v>
      </c>
    </row>
    <row r="113" spans="1:10" s="34" customFormat="1">
      <c r="A113" s="13" t="s">
        <v>14</v>
      </c>
      <c r="B113" s="8">
        <v>62.48</v>
      </c>
      <c r="C113" s="8">
        <v>135.64</v>
      </c>
      <c r="D113" s="8">
        <v>-995.83346989559</v>
      </c>
      <c r="E113" s="13"/>
      <c r="F113" s="13" t="s">
        <v>366</v>
      </c>
    </row>
    <row r="114" spans="1:10" s="34" customFormat="1">
      <c r="A114" s="13" t="s">
        <v>14</v>
      </c>
      <c r="B114" s="8">
        <v>62.48</v>
      </c>
      <c r="C114" s="8">
        <v>135.64</v>
      </c>
      <c r="D114" s="8">
        <v>-985.56784385744</v>
      </c>
      <c r="E114" s="13"/>
      <c r="F114" s="13" t="s">
        <v>366</v>
      </c>
    </row>
    <row r="115" spans="1:10" s="34" customFormat="1">
      <c r="A115" s="13" t="s">
        <v>14</v>
      </c>
      <c r="B115" s="8">
        <v>62.48</v>
      </c>
      <c r="C115" s="8">
        <v>135.64</v>
      </c>
      <c r="D115" s="8">
        <v>-994.75443166946</v>
      </c>
      <c r="E115" s="13" t="s">
        <v>367</v>
      </c>
      <c r="F115" s="13" t="s">
        <v>366</v>
      </c>
    </row>
    <row r="116" spans="1:10" s="34" customFormat="1">
      <c r="A116" s="13" t="s">
        <v>14</v>
      </c>
      <c r="B116" s="8">
        <v>62.48</v>
      </c>
      <c r="C116" s="8">
        <v>135.64</v>
      </c>
      <c r="D116" s="8">
        <v>-997.02283933755</v>
      </c>
      <c r="E116" s="13" t="s">
        <v>368</v>
      </c>
      <c r="F116" s="13" t="s">
        <v>366</v>
      </c>
    </row>
    <row r="117" spans="1:10" s="34" customFormat="1">
      <c r="A117" s="13" t="s">
        <v>14</v>
      </c>
      <c r="B117" s="8">
        <v>62.48</v>
      </c>
      <c r="C117" s="8">
        <v>135.64</v>
      </c>
      <c r="D117" s="8">
        <v>-999.06457502891</v>
      </c>
      <c r="E117" s="13"/>
      <c r="F117" s="13" t="s">
        <v>366</v>
      </c>
    </row>
    <row r="118" spans="1:10" s="34" customFormat="1">
      <c r="A118" s="13" t="s">
        <v>14</v>
      </c>
      <c r="B118" s="8">
        <v>62.48</v>
      </c>
      <c r="C118" s="8">
        <v>135.64</v>
      </c>
      <c r="D118" s="8">
        <v>-999.06457502891</v>
      </c>
      <c r="E118" s="13"/>
      <c r="F118" s="13" t="s">
        <v>366</v>
      </c>
    </row>
    <row r="119" spans="1:10" s="34" customFormat="1">
      <c r="A119" s="13" t="s">
        <v>14</v>
      </c>
      <c r="B119" s="8">
        <v>62.48</v>
      </c>
      <c r="C119" s="8">
        <v>135.64</v>
      </c>
      <c r="D119" s="8">
        <v>-999.06457502891</v>
      </c>
      <c r="E119" s="13"/>
      <c r="F119" s="13" t="s">
        <v>366</v>
      </c>
    </row>
    <row r="120" spans="1:10" s="34" customFormat="1">
      <c r="A120" s="13" t="s">
        <v>14</v>
      </c>
      <c r="B120" s="8">
        <v>62.48</v>
      </c>
      <c r="C120" s="8">
        <v>135.64</v>
      </c>
      <c r="D120" s="8">
        <v>-996.75176882696</v>
      </c>
      <c r="E120" s="13" t="s">
        <v>369</v>
      </c>
      <c r="F120" s="13" t="s">
        <v>366</v>
      </c>
    </row>
    <row r="121" spans="1:10" s="34" customFormat="1">
      <c r="A121" s="13" t="s">
        <v>14</v>
      </c>
      <c r="B121" s="8">
        <v>62.48</v>
      </c>
      <c r="C121" s="8">
        <v>135.64</v>
      </c>
      <c r="D121" s="8">
        <v>-999.06457502891</v>
      </c>
      <c r="E121" s="13"/>
      <c r="F121" s="13" t="s">
        <v>366</v>
      </c>
    </row>
    <row r="122" spans="1:10" s="34" customFormat="1">
      <c r="A122" s="13" t="s">
        <v>14</v>
      </c>
      <c r="B122" s="8">
        <v>62.48</v>
      </c>
      <c r="C122" s="8">
        <v>135.64</v>
      </c>
      <c r="D122" s="8">
        <v>-995.56589040978</v>
      </c>
      <c r="E122" s="13" t="s">
        <v>370</v>
      </c>
      <c r="F122" s="13" t="s">
        <v>366</v>
      </c>
    </row>
    <row r="123" spans="1:10" s="34" customFormat="1">
      <c r="A123" s="13" t="s">
        <v>14</v>
      </c>
      <c r="B123" s="8">
        <v>62.48</v>
      </c>
      <c r="C123" s="8">
        <v>135.64</v>
      </c>
      <c r="D123" s="8">
        <v>-999.06457502891</v>
      </c>
      <c r="E123" s="13"/>
      <c r="F123" s="13" t="s">
        <v>366</v>
      </c>
    </row>
    <row r="124" spans="1:10" s="34" customFormat="1">
      <c r="A124" s="13" t="s">
        <v>266</v>
      </c>
      <c r="B124" s="8">
        <v>71.833333333333</v>
      </c>
      <c r="C124" s="8">
        <v>129.25</v>
      </c>
      <c r="D124" s="8">
        <v>-824.32894783044</v>
      </c>
      <c r="E124" s="13" t="s">
        <v>371</v>
      </c>
      <c r="F124" s="13" t="s">
        <v>372</v>
      </c>
    </row>
    <row r="125" spans="1:10" s="34" customFormat="1">
      <c r="A125" s="13" t="s">
        <v>266</v>
      </c>
      <c r="B125" s="8">
        <v>71.833333333333</v>
      </c>
      <c r="C125" s="8">
        <v>129.25</v>
      </c>
      <c r="D125" s="8">
        <v>-882.63637908056</v>
      </c>
      <c r="E125" s="13" t="s">
        <v>373</v>
      </c>
      <c r="F125" s="13" t="s">
        <v>372</v>
      </c>
      <c r="J125" s="35"/>
    </row>
    <row r="126" spans="1:10" s="34" customFormat="1">
      <c r="A126" s="13" t="s">
        <v>266</v>
      </c>
      <c r="B126" s="8">
        <v>71.833333333333</v>
      </c>
      <c r="C126" s="8">
        <v>129.25</v>
      </c>
      <c r="D126" s="8">
        <v>-885.37974283587</v>
      </c>
      <c r="E126" s="13" t="s">
        <v>374</v>
      </c>
      <c r="F126" s="13" t="s">
        <v>372</v>
      </c>
    </row>
    <row r="127" spans="1:10" s="34" customFormat="1">
      <c r="A127" s="13" t="s">
        <v>266</v>
      </c>
      <c r="B127" s="8">
        <v>71.833333333333</v>
      </c>
      <c r="C127" s="8">
        <v>129.25</v>
      </c>
      <c r="D127" s="8">
        <v>-910.53062112665</v>
      </c>
      <c r="E127" s="13" t="s">
        <v>375</v>
      </c>
      <c r="F127" s="13" t="s">
        <v>372</v>
      </c>
    </row>
    <row r="128" spans="1:10" s="34" customFormat="1">
      <c r="A128" s="13" t="s">
        <v>266</v>
      </c>
      <c r="B128" s="8">
        <v>71.833333333333</v>
      </c>
      <c r="C128" s="8">
        <v>129.25</v>
      </c>
      <c r="D128" s="8">
        <v>-923.51891542552</v>
      </c>
      <c r="E128" s="13" t="s">
        <v>376</v>
      </c>
      <c r="F128" s="13" t="s">
        <v>372</v>
      </c>
    </row>
    <row r="129" spans="1:10" s="34" customFormat="1">
      <c r="A129" s="13" t="s">
        <v>266</v>
      </c>
      <c r="B129" s="8">
        <v>71.833333333333</v>
      </c>
      <c r="C129" s="8">
        <v>129.25</v>
      </c>
      <c r="D129" s="8">
        <v>-882.63637908056</v>
      </c>
      <c r="E129" s="13" t="s">
        <v>377</v>
      </c>
      <c r="F129" s="13" t="s">
        <v>372</v>
      </c>
      <c r="J129" s="35"/>
    </row>
    <row r="130" spans="1:10" s="34" customFormat="1">
      <c r="A130" s="13" t="s">
        <v>266</v>
      </c>
      <c r="B130" s="8">
        <v>71.833333333333</v>
      </c>
      <c r="C130" s="8">
        <v>129.25</v>
      </c>
      <c r="D130" s="8">
        <v>-900.54453555183</v>
      </c>
      <c r="E130" s="13" t="s">
        <v>378</v>
      </c>
      <c r="F130" s="13" t="s">
        <v>372</v>
      </c>
      <c r="J130" s="35"/>
    </row>
    <row r="131" spans="1:10" s="34" customFormat="1">
      <c r="A131" s="13" t="s">
        <v>266</v>
      </c>
      <c r="B131" s="8">
        <v>71.833333333333</v>
      </c>
      <c r="C131" s="8">
        <v>129.25</v>
      </c>
      <c r="D131" s="8">
        <v>-936.22934256793</v>
      </c>
      <c r="E131" s="13" t="s">
        <v>379</v>
      </c>
      <c r="F131" s="13" t="s">
        <v>372</v>
      </c>
    </row>
    <row r="132" spans="1:10" s="34" customFormat="1">
      <c r="A132" s="13" t="s">
        <v>266</v>
      </c>
      <c r="B132" s="8">
        <v>71.833333333333</v>
      </c>
      <c r="C132" s="8">
        <v>129.25</v>
      </c>
      <c r="D132" s="8">
        <v>-948.32826107546</v>
      </c>
      <c r="E132" s="13" t="s">
        <v>380</v>
      </c>
      <c r="F132" s="13" t="s">
        <v>372</v>
      </c>
    </row>
    <row r="133" spans="1:10" s="34" customFormat="1">
      <c r="A133" s="13" t="s">
        <v>266</v>
      </c>
      <c r="B133" s="8">
        <v>71.833333333333</v>
      </c>
      <c r="C133" s="8">
        <v>129.25</v>
      </c>
      <c r="D133" s="8">
        <v>-948.64888388894</v>
      </c>
      <c r="E133" s="13" t="s">
        <v>381</v>
      </c>
      <c r="F133" s="13" t="s">
        <v>372</v>
      </c>
    </row>
    <row r="134" spans="1:10" s="34" customFormat="1">
      <c r="A134" s="13" t="s">
        <v>266</v>
      </c>
      <c r="B134" s="8">
        <v>71.833333333333</v>
      </c>
      <c r="C134" s="8">
        <v>129.25</v>
      </c>
      <c r="D134" s="8">
        <v>-952.75812313069</v>
      </c>
      <c r="E134" s="13" t="s">
        <v>382</v>
      </c>
      <c r="F134" s="13" t="s">
        <v>372</v>
      </c>
    </row>
    <row r="135" spans="1:10" s="34" customFormat="1">
      <c r="A135" s="13" t="s">
        <v>266</v>
      </c>
      <c r="B135" s="8">
        <v>71.833333333333</v>
      </c>
      <c r="C135" s="8">
        <v>129.25</v>
      </c>
      <c r="D135" s="8">
        <v>-958.80381815017</v>
      </c>
      <c r="E135" s="13" t="s">
        <v>383</v>
      </c>
      <c r="F135" s="13" t="s">
        <v>372</v>
      </c>
    </row>
    <row r="136" spans="1:10" s="34" customFormat="1">
      <c r="A136" s="13" t="s">
        <v>266</v>
      </c>
      <c r="B136" s="8">
        <v>71.833333333333</v>
      </c>
      <c r="C136" s="8">
        <v>129.25</v>
      </c>
      <c r="D136" s="8">
        <v>-952.69927675455</v>
      </c>
      <c r="E136" s="13" t="s">
        <v>384</v>
      </c>
      <c r="F136" s="13" t="s">
        <v>372</v>
      </c>
    </row>
    <row r="137" spans="1:10" s="34" customFormat="1">
      <c r="A137" s="13" t="s">
        <v>266</v>
      </c>
      <c r="B137" s="8">
        <v>71.833333333333</v>
      </c>
      <c r="C137" s="8">
        <v>129.25</v>
      </c>
      <c r="D137" s="8">
        <v>-969.9714112642</v>
      </c>
      <c r="E137" s="13" t="s">
        <v>385</v>
      </c>
      <c r="F137" s="13" t="s">
        <v>372</v>
      </c>
    </row>
    <row r="138" spans="1:10" s="34" customFormat="1">
      <c r="A138" s="13" t="s">
        <v>266</v>
      </c>
      <c r="B138" s="8">
        <v>71.833333333333</v>
      </c>
      <c r="C138" s="8">
        <v>129.25</v>
      </c>
      <c r="D138" s="8">
        <v>-984.80131717485</v>
      </c>
      <c r="E138" s="13" t="s">
        <v>386</v>
      </c>
      <c r="F138" s="13" t="s">
        <v>372</v>
      </c>
    </row>
    <row r="139" spans="1:10" s="34" customFormat="1">
      <c r="A139" s="13" t="s">
        <v>266</v>
      </c>
      <c r="B139" s="8">
        <v>71.833333333333</v>
      </c>
      <c r="C139" s="8">
        <v>129.25</v>
      </c>
      <c r="D139" s="8">
        <v>-971.28743740171</v>
      </c>
      <c r="E139" s="13" t="s">
        <v>387</v>
      </c>
      <c r="F139" s="13" t="s">
        <v>372</v>
      </c>
    </row>
    <row r="140" spans="1:10" s="34" customFormat="1">
      <c r="A140" s="13" t="s">
        <v>266</v>
      </c>
      <c r="B140" s="8">
        <v>71.833333333333</v>
      </c>
      <c r="C140" s="8">
        <v>129.25</v>
      </c>
      <c r="D140" s="8">
        <v>-984.55335215294</v>
      </c>
      <c r="E140" s="13" t="s">
        <v>388</v>
      </c>
      <c r="F140" s="13" t="s">
        <v>372</v>
      </c>
    </row>
    <row r="141" spans="1:10" s="34" customFormat="1">
      <c r="A141" s="13" t="s">
        <v>266</v>
      </c>
      <c r="B141" s="8">
        <v>71.833333333333</v>
      </c>
      <c r="C141" s="8">
        <v>129.25</v>
      </c>
      <c r="D141" s="8">
        <v>-971.40158832611</v>
      </c>
      <c r="E141" s="13" t="s">
        <v>389</v>
      </c>
      <c r="F141" s="13" t="s">
        <v>372</v>
      </c>
    </row>
    <row r="142" spans="1:10" s="34" customFormat="1">
      <c r="A142" s="13" t="s">
        <v>266</v>
      </c>
      <c r="B142" s="8">
        <v>71.833333333333</v>
      </c>
      <c r="C142" s="8">
        <v>129.25</v>
      </c>
      <c r="D142" s="8">
        <v>-987.34295948462</v>
      </c>
      <c r="E142" s="13" t="s">
        <v>390</v>
      </c>
      <c r="F142" s="13" t="s">
        <v>372</v>
      </c>
    </row>
    <row r="143" spans="1:10" s="34" customFormat="1">
      <c r="A143" s="13" t="s">
        <v>266</v>
      </c>
      <c r="B143" s="8">
        <v>71.833333333333</v>
      </c>
      <c r="C143" s="8">
        <v>129.25</v>
      </c>
      <c r="D143" s="8">
        <v>-988.78264957827</v>
      </c>
      <c r="E143" s="13" t="s">
        <v>391</v>
      </c>
      <c r="F143" s="13" t="s">
        <v>372</v>
      </c>
    </row>
    <row r="144" spans="1:10" s="34" customFormat="1">
      <c r="A144" s="13" t="s">
        <v>266</v>
      </c>
      <c r="B144" s="8">
        <v>71.833333333333</v>
      </c>
      <c r="C144" s="8">
        <v>129.25</v>
      </c>
      <c r="D144" s="8">
        <v>-986.94285823013</v>
      </c>
      <c r="E144" s="13" t="s">
        <v>392</v>
      </c>
      <c r="F144" s="13" t="s">
        <v>372</v>
      </c>
    </row>
    <row r="145" spans="1:10" s="34" customFormat="1">
      <c r="A145" s="13" t="s">
        <v>266</v>
      </c>
      <c r="B145" s="8">
        <v>71.833333333333</v>
      </c>
      <c r="C145" s="8">
        <v>129.25</v>
      </c>
      <c r="D145" s="8">
        <v>-989.8206387894</v>
      </c>
      <c r="E145" s="13" t="s">
        <v>393</v>
      </c>
      <c r="F145" s="13" t="s">
        <v>372</v>
      </c>
    </row>
    <row r="146" spans="1:10" s="34" customFormat="1">
      <c r="A146" s="13" t="s">
        <v>266</v>
      </c>
      <c r="B146" s="8">
        <v>71.833333333333</v>
      </c>
      <c r="C146" s="8">
        <v>129.25</v>
      </c>
      <c r="D146" s="8">
        <v>-990.0833010763</v>
      </c>
      <c r="E146" s="13" t="s">
        <v>394</v>
      </c>
      <c r="F146" s="13" t="s">
        <v>372</v>
      </c>
    </row>
    <row r="147" spans="1:10" s="34" customFormat="1">
      <c r="A147" s="13" t="s">
        <v>266</v>
      </c>
      <c r="B147" s="8">
        <v>71.833333333333</v>
      </c>
      <c r="C147" s="8">
        <v>129.25</v>
      </c>
      <c r="D147" s="8">
        <v>-990.96726477097</v>
      </c>
      <c r="E147" s="34" t="s">
        <v>395</v>
      </c>
      <c r="F147" s="13" t="s">
        <v>372</v>
      </c>
    </row>
    <row r="148" spans="1:10" s="34" customFormat="1">
      <c r="A148" s="13" t="s">
        <v>266</v>
      </c>
      <c r="B148" s="8">
        <v>71.833333333333</v>
      </c>
      <c r="C148" s="8">
        <v>129.25</v>
      </c>
      <c r="D148" s="8">
        <v>-986.84496683311</v>
      </c>
      <c r="E148" s="13" t="s">
        <v>396</v>
      </c>
      <c r="F148" s="13" t="s">
        <v>372</v>
      </c>
    </row>
    <row r="149" spans="1:10" s="34" customFormat="1">
      <c r="A149" s="13" t="s">
        <v>266</v>
      </c>
      <c r="B149" s="8">
        <v>71.833333333333</v>
      </c>
      <c r="C149" s="8">
        <v>129.25</v>
      </c>
      <c r="D149" s="8">
        <v>-988.55698427742</v>
      </c>
      <c r="E149" s="13" t="s">
        <v>397</v>
      </c>
      <c r="F149" s="13" t="s">
        <v>372</v>
      </c>
    </row>
    <row r="150" spans="1:10" s="34" customFormat="1">
      <c r="A150" s="13" t="s">
        <v>266</v>
      </c>
      <c r="B150" s="8">
        <v>71.833333333333</v>
      </c>
      <c r="C150" s="8">
        <v>129.25</v>
      </c>
      <c r="D150" s="8">
        <v>-996.32312669664</v>
      </c>
      <c r="E150" s="13" t="s">
        <v>398</v>
      </c>
      <c r="F150" s="13" t="s">
        <v>372</v>
      </c>
    </row>
    <row r="151" spans="1:10" s="34" customFormat="1">
      <c r="A151" s="13" t="s">
        <v>266</v>
      </c>
      <c r="B151" s="8">
        <v>71.833333333333</v>
      </c>
      <c r="C151" s="8">
        <v>129.25</v>
      </c>
      <c r="D151" s="8">
        <v>-994.25132579118</v>
      </c>
      <c r="E151" s="13" t="s">
        <v>399</v>
      </c>
      <c r="F151" s="13" t="s">
        <v>372</v>
      </c>
    </row>
    <row r="152" spans="1:10" s="34" customFormat="1">
      <c r="A152" s="13" t="s">
        <v>266</v>
      </c>
      <c r="B152" s="8">
        <v>71.833333333333</v>
      </c>
      <c r="C152" s="8">
        <v>129.25</v>
      </c>
      <c r="D152" s="8">
        <v>-994.5577357384</v>
      </c>
      <c r="E152" s="13" t="s">
        <v>400</v>
      </c>
      <c r="F152" s="13" t="s">
        <v>372</v>
      </c>
    </row>
    <row r="153" spans="1:10" s="34" customFormat="1">
      <c r="A153" s="13" t="s">
        <v>266</v>
      </c>
      <c r="B153" s="8">
        <v>71.833333333333</v>
      </c>
      <c r="C153" s="8">
        <v>129.25</v>
      </c>
      <c r="D153" s="8">
        <v>-994.49641893429</v>
      </c>
      <c r="E153" s="13" t="s">
        <v>401</v>
      </c>
      <c r="F153" s="13" t="s">
        <v>372</v>
      </c>
    </row>
    <row r="154" spans="1:10" s="34" customFormat="1">
      <c r="A154" s="13" t="s">
        <v>266</v>
      </c>
      <c r="B154" s="8">
        <v>71.833333333333</v>
      </c>
      <c r="C154" s="8">
        <v>129.25</v>
      </c>
      <c r="D154" s="8">
        <v>-992.56159609598</v>
      </c>
      <c r="E154" s="13" t="s">
        <v>402</v>
      </c>
      <c r="F154" s="13" t="s">
        <v>372</v>
      </c>
    </row>
    <row r="155" spans="1:10" s="34" customFormat="1">
      <c r="A155" s="13" t="s">
        <v>266</v>
      </c>
      <c r="B155" s="8">
        <v>71.833333333333</v>
      </c>
      <c r="C155" s="8">
        <v>129.25</v>
      </c>
      <c r="D155" s="8">
        <v>-995.98834734251</v>
      </c>
      <c r="E155" s="13" t="s">
        <v>403</v>
      </c>
      <c r="F155" s="13" t="s">
        <v>372</v>
      </c>
    </row>
    <row r="156" spans="1:10" s="34" customFormat="1">
      <c r="A156" s="13" t="s">
        <v>266</v>
      </c>
      <c r="B156" s="8">
        <v>71.833333333333</v>
      </c>
      <c r="C156" s="8">
        <v>129.25</v>
      </c>
      <c r="D156" s="8">
        <v>-996.13540325133</v>
      </c>
      <c r="E156" s="13" t="s">
        <v>404</v>
      </c>
      <c r="F156" s="13" t="s">
        <v>372</v>
      </c>
    </row>
    <row r="157" spans="1:10" s="34" customFormat="1">
      <c r="A157" s="13" t="s">
        <v>266</v>
      </c>
      <c r="B157" s="8">
        <v>71.833333333333</v>
      </c>
      <c r="C157" s="8">
        <v>129.25</v>
      </c>
      <c r="D157" s="8">
        <v>-997.51894114519</v>
      </c>
      <c r="E157" s="13" t="s">
        <v>405</v>
      </c>
      <c r="F157" s="13" t="s">
        <v>372</v>
      </c>
    </row>
    <row r="158" spans="1:10" s="34" customFormat="1">
      <c r="A158" s="13" t="s">
        <v>266</v>
      </c>
      <c r="B158" s="8">
        <v>71.833333333333</v>
      </c>
      <c r="C158" s="8">
        <v>129.25</v>
      </c>
      <c r="D158" s="8">
        <v>-997.44369671645</v>
      </c>
      <c r="E158" s="13" t="s">
        <v>406</v>
      </c>
      <c r="F158" s="13" t="s">
        <v>372</v>
      </c>
    </row>
    <row r="159" spans="1:10" s="34" customFormat="1">
      <c r="A159" s="13" t="s">
        <v>266</v>
      </c>
      <c r="B159" s="8">
        <v>71.833333333333</v>
      </c>
      <c r="C159" s="8">
        <v>129.25</v>
      </c>
      <c r="D159" s="8">
        <v>-996.37313285223</v>
      </c>
      <c r="E159" s="13" t="s">
        <v>407</v>
      </c>
      <c r="F159" s="13" t="s">
        <v>372</v>
      </c>
    </row>
    <row r="160" spans="1:10" s="34" customFormat="1">
      <c r="A160" s="13" t="s">
        <v>266</v>
      </c>
      <c r="B160" s="8">
        <v>71.833333333333</v>
      </c>
      <c r="C160" s="8">
        <v>129.25</v>
      </c>
      <c r="D160" s="8">
        <v>-996.46671841223</v>
      </c>
      <c r="E160" s="13" t="s">
        <v>408</v>
      </c>
      <c r="F160" s="13" t="s">
        <v>372</v>
      </c>
    </row>
    <row r="161" spans="1:10" s="34" customFormat="1">
      <c r="A161" s="13" t="s">
        <v>266</v>
      </c>
      <c r="B161" s="8">
        <v>71.833333333333</v>
      </c>
      <c r="C161" s="8">
        <v>129.25</v>
      </c>
      <c r="D161" s="8">
        <v>-995.07361228609</v>
      </c>
      <c r="E161" s="13" t="s">
        <v>409</v>
      </c>
      <c r="F161" s="13" t="s">
        <v>372</v>
      </c>
    </row>
    <row r="162" spans="1:10" s="34" customFormat="1">
      <c r="A162" s="13" t="s">
        <v>266</v>
      </c>
      <c r="B162" s="8">
        <v>71.833333333333</v>
      </c>
      <c r="C162" s="8">
        <v>129.25</v>
      </c>
      <c r="D162" s="8">
        <v>-998.62305908032</v>
      </c>
      <c r="E162" s="13" t="s">
        <v>410</v>
      </c>
      <c r="F162" s="13" t="s">
        <v>372</v>
      </c>
    </row>
    <row r="163" spans="1:10" s="34" customFormat="1">
      <c r="A163" s="13" t="s">
        <v>266</v>
      </c>
      <c r="B163" s="8">
        <v>71.833333333333</v>
      </c>
      <c r="C163" s="8">
        <v>129.25</v>
      </c>
      <c r="D163" s="8">
        <v>-999.30826060682</v>
      </c>
      <c r="E163" s="13" t="s">
        <v>411</v>
      </c>
      <c r="F163" s="13" t="s">
        <v>372</v>
      </c>
    </row>
    <row r="164" spans="1:10" s="34" customFormat="1">
      <c r="A164" s="13" t="s">
        <v>266</v>
      </c>
      <c r="B164" s="8">
        <v>71.833333333333</v>
      </c>
      <c r="C164" s="8">
        <v>129.25</v>
      </c>
      <c r="D164" s="8">
        <v>-998.62819180642</v>
      </c>
      <c r="E164" s="13" t="s">
        <v>412</v>
      </c>
      <c r="F164" s="13" t="s">
        <v>372</v>
      </c>
    </row>
    <row r="165" spans="1:10" s="34" customFormat="1">
      <c r="A165" s="13" t="s">
        <v>266</v>
      </c>
      <c r="B165" s="8">
        <v>71.833333333333</v>
      </c>
      <c r="C165" s="8">
        <v>129.25</v>
      </c>
      <c r="D165" s="8">
        <v>-998.93452347787</v>
      </c>
      <c r="E165" s="13" t="s">
        <v>413</v>
      </c>
      <c r="F165" s="13" t="s">
        <v>372</v>
      </c>
    </row>
    <row r="166" spans="1:10" s="34" customFormat="1">
      <c r="A166" s="13" t="s">
        <v>266</v>
      </c>
      <c r="B166" s="8">
        <v>71.833333333333</v>
      </c>
      <c r="C166" s="8">
        <v>129.25</v>
      </c>
      <c r="D166" s="8">
        <v>-999.19480635044</v>
      </c>
      <c r="E166" s="13" t="s">
        <v>414</v>
      </c>
      <c r="F166" s="13" t="s">
        <v>372</v>
      </c>
    </row>
    <row r="167" spans="1:10" s="34" customFormat="1">
      <c r="A167" s="13" t="s">
        <v>62</v>
      </c>
      <c r="B167" s="8">
        <v>72.88</v>
      </c>
      <c r="C167" s="8">
        <v>123.32</v>
      </c>
      <c r="D167" s="8">
        <v>-997.30550877769</v>
      </c>
      <c r="E167" s="13" t="s">
        <v>415</v>
      </c>
      <c r="F167" s="13" t="s">
        <v>416</v>
      </c>
    </row>
    <row r="168" spans="1:10" s="34" customFormat="1">
      <c r="A168" s="13" t="s">
        <v>62</v>
      </c>
      <c r="B168" s="8">
        <v>72.88</v>
      </c>
      <c r="C168" s="8">
        <v>123.32</v>
      </c>
      <c r="D168" s="8">
        <v>-995.25247730129</v>
      </c>
      <c r="E168" s="13" t="s">
        <v>417</v>
      </c>
      <c r="F168" s="13" t="s">
        <v>416</v>
      </c>
    </row>
    <row r="169" spans="1:10" s="34" customFormat="1">
      <c r="A169" s="13" t="s">
        <v>62</v>
      </c>
      <c r="B169" s="8">
        <v>72.88</v>
      </c>
      <c r="C169" s="8">
        <v>123.32</v>
      </c>
      <c r="D169" s="8">
        <v>-999.15444313013</v>
      </c>
      <c r="E169" s="13" t="s">
        <v>418</v>
      </c>
      <c r="F169" s="13" t="s">
        <v>416</v>
      </c>
    </row>
    <row r="170" spans="1:10" s="34" customFormat="1">
      <c r="A170" s="13" t="s">
        <v>62</v>
      </c>
      <c r="B170" s="8">
        <v>72.88</v>
      </c>
      <c r="C170" s="8">
        <v>123.32</v>
      </c>
      <c r="D170" s="8">
        <v>-996.61191607318</v>
      </c>
      <c r="E170" s="13" t="s">
        <v>419</v>
      </c>
      <c r="F170" s="13" t="s">
        <v>416</v>
      </c>
    </row>
    <row r="171" spans="1:10" s="34" customFormat="1">
      <c r="A171" s="13" t="s">
        <v>62</v>
      </c>
      <c r="B171" s="8">
        <v>72.33</v>
      </c>
      <c r="C171" s="8">
        <v>126.3</v>
      </c>
      <c r="D171" s="8">
        <v>-995.24064252566</v>
      </c>
      <c r="E171" s="13" t="s">
        <v>420</v>
      </c>
      <c r="F171" s="13" t="s">
        <v>416</v>
      </c>
    </row>
    <row r="172" spans="1:10" s="34" customFormat="1">
      <c r="A172" s="13" t="s">
        <v>62</v>
      </c>
      <c r="B172" s="8">
        <v>72.33</v>
      </c>
      <c r="C172" s="8">
        <v>126.3</v>
      </c>
      <c r="D172" s="8">
        <v>-879.93329734289</v>
      </c>
      <c r="E172" s="13" t="s">
        <v>421</v>
      </c>
      <c r="F172" s="13" t="s">
        <v>416</v>
      </c>
    </row>
    <row r="173" spans="1:10" s="34" customFormat="1">
      <c r="A173" s="13" t="s">
        <v>62</v>
      </c>
      <c r="B173" s="8">
        <v>72.33</v>
      </c>
      <c r="C173" s="8">
        <v>126.3</v>
      </c>
      <c r="D173" s="8">
        <v>-984.62449834943</v>
      </c>
      <c r="E173" s="13" t="s">
        <v>422</v>
      </c>
      <c r="F173" s="13" t="s">
        <v>416</v>
      </c>
    </row>
    <row r="174" spans="1:10" s="34" customFormat="1">
      <c r="A174" s="13" t="s">
        <v>62</v>
      </c>
      <c r="B174" s="8">
        <v>72.33</v>
      </c>
      <c r="C174" s="8">
        <v>126.3</v>
      </c>
      <c r="D174" s="8">
        <v>-991.25176796708</v>
      </c>
      <c r="E174" s="13" t="s">
        <v>423</v>
      </c>
      <c r="F174" s="13" t="s">
        <v>416</v>
      </c>
    </row>
    <row r="175" spans="1:10" s="34" customFormat="1">
      <c r="A175" s="13" t="s">
        <v>62</v>
      </c>
      <c r="B175" s="8">
        <v>72.33</v>
      </c>
      <c r="C175" s="8">
        <v>126.3</v>
      </c>
      <c r="D175" s="8">
        <v>-996.08069733916</v>
      </c>
      <c r="E175" s="13" t="s">
        <v>424</v>
      </c>
      <c r="F175" s="13" t="s">
        <v>416</v>
      </c>
    </row>
    <row r="176" spans="1:10" s="34" customFormat="1">
      <c r="A176" s="13" t="s">
        <v>62</v>
      </c>
      <c r="B176" s="8">
        <v>72.33</v>
      </c>
      <c r="C176" s="8">
        <v>126.3</v>
      </c>
      <c r="D176" s="8">
        <v>-986.09753909727</v>
      </c>
      <c r="E176" s="13" t="s">
        <v>425</v>
      </c>
      <c r="F176" s="13" t="s">
        <v>416</v>
      </c>
    </row>
    <row r="177" spans="1:10" s="34" customFormat="1">
      <c r="A177" s="13" t="s">
        <v>62</v>
      </c>
      <c r="B177" s="8">
        <v>72.33</v>
      </c>
      <c r="C177" s="8">
        <v>126.3</v>
      </c>
      <c r="D177" s="8">
        <v>-998.05298067189</v>
      </c>
      <c r="E177" s="13" t="s">
        <v>426</v>
      </c>
      <c r="F177" s="13" t="s">
        <v>416</v>
      </c>
    </row>
    <row r="178" spans="1:10" s="34" customFormat="1">
      <c r="A178" s="13" t="s">
        <v>62</v>
      </c>
      <c r="B178" s="8">
        <v>72.95</v>
      </c>
      <c r="C178" s="8">
        <v>124.21</v>
      </c>
      <c r="D178" s="8">
        <v>-998.59134581325</v>
      </c>
      <c r="E178" s="13" t="s">
        <v>427</v>
      </c>
      <c r="F178" s="13" t="s">
        <v>416</v>
      </c>
    </row>
    <row r="179" spans="1:10" s="34" customFormat="1">
      <c r="A179" s="13" t="s">
        <v>62</v>
      </c>
      <c r="B179" s="8">
        <v>72.95</v>
      </c>
      <c r="C179" s="8">
        <v>124.21</v>
      </c>
      <c r="D179" s="8">
        <v>-962.92677733848</v>
      </c>
      <c r="E179" s="13" t="s">
        <v>428</v>
      </c>
      <c r="F179" s="13" t="s">
        <v>416</v>
      </c>
    </row>
    <row r="180" spans="1:10" s="34" customFormat="1">
      <c r="A180" s="13" t="s">
        <v>62</v>
      </c>
      <c r="B180" s="8">
        <v>72.95</v>
      </c>
      <c r="C180" s="8">
        <v>124.21</v>
      </c>
      <c r="D180" s="8">
        <v>-956.73871174406</v>
      </c>
      <c r="E180" s="13" t="s">
        <v>429</v>
      </c>
      <c r="F180" s="13" t="s">
        <v>416</v>
      </c>
    </row>
    <row r="181" spans="1:10">
      <c r="A181" s="37" t="s">
        <v>313</v>
      </c>
      <c r="B181" s="38">
        <v>73.61</v>
      </c>
      <c r="C181" s="38">
        <v>117.18</v>
      </c>
      <c r="D181" s="39">
        <v>-979.70171256131</v>
      </c>
      <c r="E181" s="37" t="s">
        <v>430</v>
      </c>
      <c r="F181" s="13" t="s">
        <v>227</v>
      </c>
      <c r="G181" s="37"/>
    </row>
    <row r="182" spans="1:10">
      <c r="A182" s="37" t="s">
        <v>313</v>
      </c>
      <c r="B182" s="38">
        <v>73.61</v>
      </c>
      <c r="C182" s="38">
        <v>117.18</v>
      </c>
      <c r="D182" s="39">
        <v>-953.55022135759</v>
      </c>
      <c r="E182" s="37" t="s">
        <v>431</v>
      </c>
      <c r="F182" s="13" t="s">
        <v>227</v>
      </c>
      <c r="G182" s="37"/>
    </row>
    <row r="183" spans="1:10">
      <c r="A183" s="37" t="s">
        <v>313</v>
      </c>
      <c r="B183" s="38">
        <v>73.61</v>
      </c>
      <c r="C183" s="38">
        <v>117.18</v>
      </c>
      <c r="D183" s="39">
        <v>-923.95401577704</v>
      </c>
      <c r="E183" s="37" t="s">
        <v>432</v>
      </c>
      <c r="F183" s="13" t="s">
        <v>227</v>
      </c>
      <c r="G183" s="37"/>
    </row>
    <row r="184" spans="1:10">
      <c r="A184" s="37" t="s">
        <v>313</v>
      </c>
      <c r="B184" s="38">
        <v>73.61</v>
      </c>
      <c r="C184" s="38">
        <v>117.18</v>
      </c>
      <c r="D184" s="39">
        <v>-912.35865906114</v>
      </c>
      <c r="E184" s="37" t="s">
        <v>433</v>
      </c>
      <c r="F184" s="13" t="s">
        <v>227</v>
      </c>
      <c r="G184" s="37"/>
    </row>
    <row r="185" spans="1:10">
      <c r="A185" s="37" t="s">
        <v>313</v>
      </c>
      <c r="B185" s="38">
        <v>73.61</v>
      </c>
      <c r="C185" s="38">
        <v>117.18</v>
      </c>
      <c r="D185" s="39">
        <v>-901.47896105037</v>
      </c>
      <c r="E185" s="37" t="s">
        <v>434</v>
      </c>
      <c r="F185" s="13" t="s">
        <v>227</v>
      </c>
      <c r="G185" s="37"/>
    </row>
    <row r="186" spans="1:10">
      <c r="A186" s="37" t="s">
        <v>313</v>
      </c>
      <c r="B186" s="38">
        <v>73.61</v>
      </c>
      <c r="C186" s="38">
        <v>117.18</v>
      </c>
      <c r="D186" s="39">
        <v>-872.83729224945</v>
      </c>
      <c r="E186" s="37" t="s">
        <v>435</v>
      </c>
      <c r="F186" s="13" t="s">
        <v>227</v>
      </c>
      <c r="G186" s="37"/>
    </row>
    <row r="187" spans="1:10">
      <c r="A187" s="37" t="s">
        <v>313</v>
      </c>
      <c r="B187" s="38">
        <v>73.61</v>
      </c>
      <c r="C187" s="38">
        <v>117.18</v>
      </c>
      <c r="D187" s="39">
        <v>-862.63397813423</v>
      </c>
      <c r="E187" s="37" t="s">
        <v>436</v>
      </c>
      <c r="F187" s="13" t="s">
        <v>227</v>
      </c>
      <c r="G187" s="37"/>
    </row>
    <row r="188" spans="1:10">
      <c r="A188" s="37" t="s">
        <v>313</v>
      </c>
      <c r="B188" s="38">
        <v>73.61</v>
      </c>
      <c r="C188" s="38">
        <v>117.18</v>
      </c>
      <c r="D188" s="39">
        <v>-966.47749221106</v>
      </c>
      <c r="E188" s="37" t="s">
        <v>437</v>
      </c>
      <c r="F188" s="13" t="s">
        <v>227</v>
      </c>
      <c r="G188" s="37"/>
    </row>
    <row r="189" spans="1:10">
      <c r="A189" s="37" t="s">
        <v>313</v>
      </c>
      <c r="B189" s="38">
        <v>73.61</v>
      </c>
      <c r="C189" s="38">
        <v>117.18</v>
      </c>
      <c r="D189" s="39">
        <v>-950.8738921449</v>
      </c>
      <c r="E189" s="37" t="s">
        <v>438</v>
      </c>
      <c r="F189" s="13" t="s">
        <v>227</v>
      </c>
      <c r="G189" s="37"/>
    </row>
    <row r="190" spans="1:10">
      <c r="A190" s="37" t="s">
        <v>313</v>
      </c>
      <c r="B190" s="38">
        <v>73.61</v>
      </c>
      <c r="C190" s="38">
        <v>117.18</v>
      </c>
      <c r="D190" s="39">
        <v>-934.91265765014</v>
      </c>
      <c r="E190" s="37" t="s">
        <v>439</v>
      </c>
      <c r="F190" s="13" t="s">
        <v>227</v>
      </c>
      <c r="G190" s="37"/>
    </row>
    <row r="191" spans="1:10">
      <c r="A191" s="37" t="s">
        <v>313</v>
      </c>
      <c r="B191" s="38">
        <v>73.61</v>
      </c>
      <c r="C191" s="38">
        <v>117.18</v>
      </c>
      <c r="D191" s="39">
        <v>-919.47223757944</v>
      </c>
      <c r="E191" s="37" t="s">
        <v>440</v>
      </c>
      <c r="F191" s="13" t="s">
        <v>227</v>
      </c>
      <c r="G191" s="37"/>
    </row>
    <row r="192" spans="1:10">
      <c r="A192" s="37" t="s">
        <v>313</v>
      </c>
      <c r="B192" s="38">
        <v>73.61</v>
      </c>
      <c r="C192" s="38">
        <v>117.18</v>
      </c>
      <c r="D192" s="39">
        <v>-905.79672181804</v>
      </c>
      <c r="E192" s="37" t="s">
        <v>441</v>
      </c>
      <c r="F192" s="13" t="s">
        <v>227</v>
      </c>
      <c r="G192" s="37"/>
    </row>
    <row r="193" spans="1:10">
      <c r="A193" s="37" t="s">
        <v>313</v>
      </c>
      <c r="B193" s="38">
        <v>73.61</v>
      </c>
      <c r="C193" s="38">
        <v>117.18</v>
      </c>
      <c r="D193" s="39">
        <v>-890.34615910498</v>
      </c>
      <c r="E193" s="37" t="s">
        <v>442</v>
      </c>
      <c r="F193" s="13" t="s">
        <v>227</v>
      </c>
      <c r="G193" s="37"/>
    </row>
    <row r="194" spans="1:10">
      <c r="A194" s="37" t="s">
        <v>313</v>
      </c>
      <c r="B194" s="38">
        <v>73.61</v>
      </c>
      <c r="C194" s="38">
        <v>117.18</v>
      </c>
      <c r="D194" s="39">
        <v>-870.27909359979</v>
      </c>
      <c r="E194" s="37" t="s">
        <v>443</v>
      </c>
      <c r="F194" s="13" t="s">
        <v>227</v>
      </c>
      <c r="G194" s="37"/>
    </row>
    <row r="195" spans="1:10">
      <c r="A195" s="37" t="s">
        <v>313</v>
      </c>
      <c r="B195" s="38">
        <v>73.61</v>
      </c>
      <c r="C195" s="38">
        <v>117.18</v>
      </c>
      <c r="D195" s="39">
        <v>-837.59659584919</v>
      </c>
      <c r="E195" s="37" t="s">
        <v>444</v>
      </c>
      <c r="F195" s="13" t="s">
        <v>227</v>
      </c>
      <c r="G195" s="37"/>
    </row>
    <row r="196" spans="1:10" s="34" customFormat="1">
      <c r="A196" s="37" t="s">
        <v>313</v>
      </c>
      <c r="B196" s="8">
        <v>73.61</v>
      </c>
      <c r="C196" s="8">
        <v>117.18</v>
      </c>
      <c r="D196" s="40">
        <v>-749.38476921651</v>
      </c>
      <c r="E196" s="34" t="s">
        <v>445</v>
      </c>
      <c r="F196" s="13" t="s">
        <v>227</v>
      </c>
    </row>
    <row r="197" spans="1:10" s="34" customFormat="1">
      <c r="A197" s="13" t="s">
        <v>62</v>
      </c>
      <c r="B197" s="8">
        <v>72.95</v>
      </c>
      <c r="C197" s="8">
        <v>124.21</v>
      </c>
      <c r="D197" s="8">
        <v>-995.61148998688</v>
      </c>
      <c r="E197" s="13" t="s">
        <v>446</v>
      </c>
      <c r="F197" s="13" t="s">
        <v>447</v>
      </c>
    </row>
    <row r="198" spans="1:10" s="34" customFormat="1">
      <c r="A198" s="13" t="s">
        <v>62</v>
      </c>
      <c r="B198" s="8">
        <v>72.95</v>
      </c>
      <c r="C198" s="8">
        <v>124.21</v>
      </c>
      <c r="D198" s="8">
        <v>-997.78156102996</v>
      </c>
      <c r="E198" s="13" t="s">
        <v>448</v>
      </c>
      <c r="F198" s="13" t="s">
        <v>447</v>
      </c>
    </row>
    <row r="199" spans="1:10" s="34" customFormat="1">
      <c r="A199" s="13" t="s">
        <v>62</v>
      </c>
      <c r="B199" s="8">
        <v>72.95</v>
      </c>
      <c r="C199" s="8">
        <v>124.21</v>
      </c>
      <c r="D199" s="8">
        <v>-998.48430343426</v>
      </c>
      <c r="E199" s="13" t="s">
        <v>449</v>
      </c>
      <c r="F199" s="13" t="s">
        <v>447</v>
      </c>
    </row>
    <row r="200" spans="1:10" s="34" customFormat="1">
      <c r="A200" s="13" t="s">
        <v>62</v>
      </c>
      <c r="B200" s="8">
        <v>72.95</v>
      </c>
      <c r="C200" s="8">
        <v>124.21</v>
      </c>
      <c r="D200" s="8">
        <v>-998.08224623933</v>
      </c>
      <c r="E200" s="13" t="s">
        <v>450</v>
      </c>
      <c r="F200" s="13" t="s">
        <v>447</v>
      </c>
    </row>
    <row r="201" spans="1:10" s="34" customFormat="1">
      <c r="A201" s="13" t="s">
        <v>62</v>
      </c>
      <c r="B201" s="8">
        <v>72.95</v>
      </c>
      <c r="C201" s="8">
        <v>124.21</v>
      </c>
      <c r="D201" s="8">
        <v>-975.60413523167</v>
      </c>
      <c r="E201" s="13" t="s">
        <v>451</v>
      </c>
      <c r="F201" s="13" t="s">
        <v>447</v>
      </c>
    </row>
    <row r="202" spans="1:10" s="34" customFormat="1">
      <c r="A202" s="13" t="s">
        <v>62</v>
      </c>
      <c r="B202" s="8">
        <v>72.95</v>
      </c>
      <c r="C202" s="8">
        <v>124.21</v>
      </c>
      <c r="D202" s="8">
        <v>-969.77920058839</v>
      </c>
      <c r="E202" s="13" t="s">
        <v>452</v>
      </c>
      <c r="F202" s="13" t="s">
        <v>447</v>
      </c>
    </row>
    <row r="203" spans="1:10" s="34" customFormat="1">
      <c r="A203" s="13" t="s">
        <v>62</v>
      </c>
      <c r="B203" s="8">
        <v>72.95</v>
      </c>
      <c r="C203" s="8">
        <v>124.21</v>
      </c>
      <c r="D203" s="8">
        <v>-918.69577114624</v>
      </c>
      <c r="E203" s="13" t="s">
        <v>453</v>
      </c>
      <c r="F203" s="13" t="s">
        <v>447</v>
      </c>
      <c r="J203" s="35"/>
    </row>
    <row r="204" spans="1:10" s="34" customFormat="1">
      <c r="A204" s="13" t="s">
        <v>454</v>
      </c>
      <c r="B204" s="8">
        <v>71.61</v>
      </c>
      <c r="C204" s="8">
        <v>129.94</v>
      </c>
      <c r="D204" s="8">
        <v>-992.37288398166</v>
      </c>
      <c r="E204" s="13" t="s">
        <v>455</v>
      </c>
      <c r="F204" s="13" t="s">
        <v>447</v>
      </c>
    </row>
    <row r="205" spans="1:10" s="34" customFormat="1">
      <c r="A205" s="13" t="s">
        <v>454</v>
      </c>
      <c r="B205" s="8">
        <v>71.61</v>
      </c>
      <c r="C205" s="8">
        <v>129.94</v>
      </c>
      <c r="D205" s="8">
        <v>-997.06443954243</v>
      </c>
      <c r="E205" s="13" t="s">
        <v>456</v>
      </c>
      <c r="F205" s="13" t="s">
        <v>447</v>
      </c>
    </row>
    <row r="206" spans="1:10" s="34" customFormat="1">
      <c r="A206" s="13" t="s">
        <v>454</v>
      </c>
      <c r="B206" s="8">
        <v>71.61</v>
      </c>
      <c r="C206" s="8">
        <v>129.94</v>
      </c>
      <c r="D206" s="8">
        <v>-995.1820205707</v>
      </c>
      <c r="E206" s="13" t="s">
        <v>457</v>
      </c>
      <c r="F206" s="13" t="s">
        <v>447</v>
      </c>
    </row>
    <row r="207" spans="1:10" s="34" customFormat="1">
      <c r="A207" s="13" t="s">
        <v>454</v>
      </c>
      <c r="B207" s="8">
        <v>71.61</v>
      </c>
      <c r="C207" s="8">
        <v>129.94</v>
      </c>
      <c r="D207" s="8">
        <v>-991.89315978524</v>
      </c>
      <c r="E207" s="13" t="s">
        <v>458</v>
      </c>
      <c r="F207" s="13" t="s">
        <v>447</v>
      </c>
    </row>
    <row r="208" spans="1:10" s="34" customFormat="1">
      <c r="A208" s="13" t="s">
        <v>454</v>
      </c>
      <c r="B208" s="8">
        <v>71.61</v>
      </c>
      <c r="C208" s="8">
        <v>129.94</v>
      </c>
      <c r="D208" s="8">
        <v>-993.45571985426</v>
      </c>
      <c r="E208" s="13" t="s">
        <v>459</v>
      </c>
      <c r="F208" s="13" t="s">
        <v>447</v>
      </c>
    </row>
    <row r="209" spans="1:10" s="34" customFormat="1">
      <c r="A209" s="13" t="s">
        <v>454</v>
      </c>
      <c r="B209" s="8">
        <v>71.61</v>
      </c>
      <c r="C209" s="8">
        <v>129.94</v>
      </c>
      <c r="D209" s="8">
        <v>-913.04239187618</v>
      </c>
      <c r="E209" s="13" t="s">
        <v>460</v>
      </c>
      <c r="F209" s="13" t="s">
        <v>447</v>
      </c>
    </row>
    <row r="210" spans="1:10" s="34" customFormat="1">
      <c r="A210" s="13" t="s">
        <v>461</v>
      </c>
      <c r="B210" s="8">
        <v>72.84</v>
      </c>
      <c r="C210" s="8">
        <v>140.85</v>
      </c>
      <c r="D210" s="8">
        <v>-997.3624775583</v>
      </c>
      <c r="E210" s="13" t="s">
        <v>462</v>
      </c>
      <c r="F210" s="13" t="s">
        <v>447</v>
      </c>
    </row>
    <row r="211" spans="1:10" s="34" customFormat="1">
      <c r="A211" s="13" t="s">
        <v>461</v>
      </c>
      <c r="B211" s="8">
        <v>72.84</v>
      </c>
      <c r="C211" s="8">
        <v>140.85</v>
      </c>
      <c r="D211" s="8">
        <v>-996.49246301695</v>
      </c>
      <c r="E211" s="13" t="s">
        <v>463</v>
      </c>
      <c r="F211" s="13" t="s">
        <v>447</v>
      </c>
    </row>
    <row r="212" spans="1:10" s="34" customFormat="1">
      <c r="A212" s="13" t="s">
        <v>461</v>
      </c>
      <c r="B212" s="8">
        <v>72.84</v>
      </c>
      <c r="C212" s="8">
        <v>140.85</v>
      </c>
      <c r="D212" s="8">
        <v>-998.10361242441</v>
      </c>
      <c r="E212" s="13" t="s">
        <v>464</v>
      </c>
      <c r="F212" s="13" t="s">
        <v>447</v>
      </c>
    </row>
    <row r="213" spans="1:10" s="34" customFormat="1">
      <c r="A213" s="13" t="s">
        <v>461</v>
      </c>
      <c r="B213" s="8">
        <v>72.84</v>
      </c>
      <c r="C213" s="8">
        <v>140.85</v>
      </c>
      <c r="D213" s="8">
        <v>-988.87823644816</v>
      </c>
      <c r="E213" s="13" t="s">
        <v>465</v>
      </c>
      <c r="F213" s="13" t="s">
        <v>447</v>
      </c>
    </row>
    <row r="214" spans="1:10" s="34" customFormat="1">
      <c r="A214" s="13" t="s">
        <v>364</v>
      </c>
      <c r="B214" s="8">
        <v>72.68</v>
      </c>
      <c r="C214" s="8">
        <v>143.53</v>
      </c>
      <c r="D214" s="8">
        <v>-994.27898638411</v>
      </c>
      <c r="E214" s="13" t="s">
        <v>466</v>
      </c>
      <c r="F214" s="13" t="s">
        <v>447</v>
      </c>
    </row>
    <row r="215" spans="1:10" s="34" customFormat="1">
      <c r="A215" s="13" t="s">
        <v>364</v>
      </c>
      <c r="B215" s="8">
        <v>72.68</v>
      </c>
      <c r="C215" s="8">
        <v>143.53</v>
      </c>
      <c r="D215" s="8">
        <v>-995.77761999278</v>
      </c>
      <c r="E215" s="13" t="s">
        <v>467</v>
      </c>
      <c r="F215" s="13" t="s">
        <v>447</v>
      </c>
    </row>
    <row r="216" spans="1:10" s="34" customFormat="1">
      <c r="A216" s="13" t="s">
        <v>364</v>
      </c>
      <c r="B216" s="8">
        <v>72.68</v>
      </c>
      <c r="C216" s="8">
        <v>143.53</v>
      </c>
      <c r="D216" s="8">
        <v>-996.26255512864</v>
      </c>
      <c r="E216" s="13" t="s">
        <v>468</v>
      </c>
      <c r="F216" s="13" t="s">
        <v>447</v>
      </c>
    </row>
    <row r="217" spans="1:10" s="34" customFormat="1">
      <c r="A217" s="13" t="s">
        <v>364</v>
      </c>
      <c r="B217" s="8">
        <v>72.68</v>
      </c>
      <c r="C217" s="8">
        <v>143.53</v>
      </c>
      <c r="D217" s="8">
        <v>-997.64202744352</v>
      </c>
      <c r="E217" s="13" t="s">
        <v>469</v>
      </c>
      <c r="F217" s="13" t="s">
        <v>447</v>
      </c>
    </row>
    <row r="218" spans="1:10" s="34" customFormat="1">
      <c r="A218" s="13" t="s">
        <v>364</v>
      </c>
      <c r="B218" s="8">
        <v>72.68</v>
      </c>
      <c r="C218" s="8">
        <v>143.53</v>
      </c>
      <c r="D218" s="8">
        <v>-993.85828943872</v>
      </c>
      <c r="E218" s="13" t="s">
        <v>470</v>
      </c>
      <c r="F218" s="13" t="s">
        <v>447</v>
      </c>
    </row>
    <row r="219" spans="1:10" s="34" customFormat="1">
      <c r="A219" s="13" t="s">
        <v>364</v>
      </c>
      <c r="B219" s="8">
        <v>72.68</v>
      </c>
      <c r="C219" s="8">
        <v>143.53</v>
      </c>
      <c r="D219" s="8">
        <v>-996.29036681828</v>
      </c>
      <c r="E219" s="13" t="s">
        <v>471</v>
      </c>
      <c r="F219" s="13" t="s">
        <v>447</v>
      </c>
    </row>
    <row r="220" spans="1:10" s="34" customFormat="1">
      <c r="A220" s="13" t="s">
        <v>364</v>
      </c>
      <c r="B220" s="8">
        <v>72.68</v>
      </c>
      <c r="C220" s="8">
        <v>143.53</v>
      </c>
      <c r="D220" s="8">
        <v>-991.87295079603</v>
      </c>
      <c r="E220" s="13" t="s">
        <v>472</v>
      </c>
      <c r="F220" s="13" t="s">
        <v>447</v>
      </c>
    </row>
    <row r="221" spans="1:10" s="34" customFormat="1">
      <c r="A221" s="13" t="s">
        <v>364</v>
      </c>
      <c r="B221" s="8">
        <v>72.68</v>
      </c>
      <c r="C221" s="8">
        <v>143.53</v>
      </c>
      <c r="D221" s="8">
        <v>-986.67810017826</v>
      </c>
      <c r="E221" s="13" t="s">
        <v>473</v>
      </c>
      <c r="F221" s="13" t="s">
        <v>447</v>
      </c>
    </row>
    <row r="222" spans="1:10" s="34" customFormat="1">
      <c r="A222" s="13" t="s">
        <v>364</v>
      </c>
      <c r="B222" s="8">
        <v>72.68</v>
      </c>
      <c r="C222" s="8">
        <v>143.53</v>
      </c>
      <c r="D222" s="8">
        <v>-982.01709233046</v>
      </c>
      <c r="E222" s="13" t="s">
        <v>474</v>
      </c>
      <c r="F222" s="13" t="s">
        <v>447</v>
      </c>
    </row>
    <row r="223" spans="1:10" s="34" customFormat="1">
      <c r="A223" s="13" t="s">
        <v>266</v>
      </c>
      <c r="B223" s="8">
        <v>71.81</v>
      </c>
      <c r="C223" s="8">
        <v>128.42</v>
      </c>
      <c r="D223" s="8">
        <v>-970.19952011216</v>
      </c>
      <c r="E223" s="13" t="s">
        <v>475</v>
      </c>
      <c r="F223" s="13" t="s">
        <v>476</v>
      </c>
    </row>
    <row r="224" spans="1:10" s="34" customFormat="1">
      <c r="A224" s="13" t="s">
        <v>266</v>
      </c>
      <c r="B224" s="8">
        <v>71.81</v>
      </c>
      <c r="C224" s="8">
        <v>128.42</v>
      </c>
      <c r="D224" s="8">
        <v>-947.9490010705</v>
      </c>
      <c r="E224" s="13" t="s">
        <v>477</v>
      </c>
      <c r="F224" s="13" t="s">
        <v>476</v>
      </c>
    </row>
    <row r="225" spans="1:10" s="34" customFormat="1">
      <c r="A225" s="13" t="s">
        <v>266</v>
      </c>
      <c r="B225" s="8">
        <v>71.81</v>
      </c>
      <c r="C225" s="8">
        <v>128.42</v>
      </c>
      <c r="D225" s="8">
        <v>-932.64945279886</v>
      </c>
      <c r="E225" s="13" t="s">
        <v>478</v>
      </c>
      <c r="F225" s="13" t="s">
        <v>476</v>
      </c>
    </row>
    <row r="226" spans="1:10" s="34" customFormat="1">
      <c r="A226" s="13" t="s">
        <v>266</v>
      </c>
      <c r="B226" s="8">
        <v>71.81</v>
      </c>
      <c r="C226" s="8">
        <v>128.42</v>
      </c>
      <c r="D226" s="8">
        <v>-983.72679093463</v>
      </c>
      <c r="E226" s="13" t="s">
        <v>479</v>
      </c>
      <c r="F226" s="13" t="s">
        <v>476</v>
      </c>
    </row>
    <row r="227" spans="1:10" s="34" customFormat="1">
      <c r="A227" s="13" t="s">
        <v>266</v>
      </c>
      <c r="B227" s="8">
        <v>71.81</v>
      </c>
      <c r="C227" s="8">
        <v>128.42</v>
      </c>
      <c r="D227" s="8">
        <v>-993.3261503754</v>
      </c>
      <c r="E227" s="13" t="s">
        <v>480</v>
      </c>
      <c r="F227" s="13" t="s">
        <v>476</v>
      </c>
    </row>
    <row r="228" spans="1:10" s="34" customFormat="1">
      <c r="A228" s="13" t="s">
        <v>266</v>
      </c>
      <c r="B228" s="8">
        <v>71.81</v>
      </c>
      <c r="C228" s="8">
        <v>128.42</v>
      </c>
      <c r="D228" s="8">
        <v>-993.49025978492</v>
      </c>
      <c r="E228" s="13" t="s">
        <v>481</v>
      </c>
      <c r="F228" s="13" t="s">
        <v>476</v>
      </c>
    </row>
    <row r="229" spans="1:10" s="34" customFormat="1">
      <c r="A229" s="13" t="s">
        <v>266</v>
      </c>
      <c r="B229" s="8">
        <v>71.81</v>
      </c>
      <c r="C229" s="8">
        <v>128.42</v>
      </c>
      <c r="D229" s="8">
        <v>-993.80647152464</v>
      </c>
      <c r="E229" s="13" t="s">
        <v>482</v>
      </c>
      <c r="F229" s="13" t="s">
        <v>476</v>
      </c>
    </row>
    <row r="230" spans="1:10">
      <c r="A230" s="37" t="s">
        <v>483</v>
      </c>
      <c r="B230" s="38">
        <v>71.56666667</v>
      </c>
      <c r="C230" s="38">
        <v>132.2</v>
      </c>
      <c r="D230" s="39">
        <v>-976.58319185441</v>
      </c>
      <c r="E230" s="37" t="s">
        <v>484</v>
      </c>
      <c r="F230" s="46" t="s">
        <v>247</v>
      </c>
      <c r="G230" s="37"/>
    </row>
    <row r="231" spans="1:10">
      <c r="A231" s="37" t="s">
        <v>483</v>
      </c>
      <c r="B231" s="38">
        <v>71.56666667</v>
      </c>
      <c r="C231" s="38">
        <v>132.2</v>
      </c>
      <c r="D231" s="39">
        <v>-986.70961930946</v>
      </c>
      <c r="E231" s="37" t="s">
        <v>485</v>
      </c>
      <c r="F231" s="46" t="s">
        <v>247</v>
      </c>
      <c r="G231" s="37"/>
    </row>
    <row r="232" spans="1:10">
      <c r="A232" s="37" t="s">
        <v>483</v>
      </c>
      <c r="B232" s="38">
        <v>71.56666667</v>
      </c>
      <c r="C232" s="38">
        <v>132.2</v>
      </c>
      <c r="D232" s="39">
        <v>-994.33499351813</v>
      </c>
      <c r="E232" s="37" t="s">
        <v>486</v>
      </c>
      <c r="F232" s="46" t="s">
        <v>247</v>
      </c>
      <c r="G232" s="37"/>
    </row>
    <row r="233" spans="1:10">
      <c r="A233" s="37" t="s">
        <v>483</v>
      </c>
      <c r="B233" s="38">
        <v>71.56666667</v>
      </c>
      <c r="C233" s="38">
        <v>132.2</v>
      </c>
      <c r="D233" s="39">
        <v>-996.33581728785</v>
      </c>
      <c r="E233" s="37" t="s">
        <v>487</v>
      </c>
      <c r="F233" s="46" t="s">
        <v>247</v>
      </c>
      <c r="G233" s="37"/>
    </row>
    <row r="234" spans="1:10">
      <c r="A234" s="37" t="s">
        <v>483</v>
      </c>
      <c r="B234" s="38">
        <v>71.56666667</v>
      </c>
      <c r="C234" s="38">
        <v>132.2</v>
      </c>
      <c r="D234" s="39">
        <v>-995.29992578577</v>
      </c>
      <c r="E234" s="37" t="s">
        <v>488</v>
      </c>
      <c r="F234" s="46" t="s">
        <v>247</v>
      </c>
      <c r="G234" s="37"/>
    </row>
    <row r="235" spans="1:10">
      <c r="A235" s="37" t="s">
        <v>483</v>
      </c>
      <c r="B235" s="38">
        <v>71.56666667</v>
      </c>
      <c r="C235" s="38">
        <v>132.2</v>
      </c>
      <c r="D235" s="39">
        <v>-997.77299120047</v>
      </c>
      <c r="E235" s="37" t="s">
        <v>489</v>
      </c>
      <c r="F235" s="46" t="s">
        <v>247</v>
      </c>
      <c r="G235" s="37"/>
    </row>
    <row r="236" spans="1:10">
      <c r="A236" s="37" t="s">
        <v>483</v>
      </c>
      <c r="B236" s="38">
        <v>71.56666667</v>
      </c>
      <c r="C236" s="38">
        <v>132.2</v>
      </c>
      <c r="D236" s="39">
        <v>-997.47776394178</v>
      </c>
      <c r="E236" s="37" t="s">
        <v>490</v>
      </c>
      <c r="F236" s="46" t="s">
        <v>247</v>
      </c>
      <c r="G236" s="37"/>
    </row>
    <row r="237" spans="1:10">
      <c r="A237" s="37" t="s">
        <v>483</v>
      </c>
      <c r="B237" s="38">
        <v>71.56666667</v>
      </c>
      <c r="C237" s="38">
        <v>132.2</v>
      </c>
      <c r="D237" s="39">
        <v>-998.94478938691</v>
      </c>
      <c r="E237" s="37" t="s">
        <v>491</v>
      </c>
      <c r="F237" s="46" t="s">
        <v>247</v>
      </c>
      <c r="G237" s="37"/>
    </row>
    <row r="238" spans="1:10">
      <c r="A238" s="37" t="s">
        <v>483</v>
      </c>
      <c r="B238" s="38">
        <v>71.56666667</v>
      </c>
      <c r="C238" s="38">
        <v>132.2</v>
      </c>
      <c r="D238" s="39">
        <v>-997.77299120047</v>
      </c>
      <c r="E238" s="37" t="s">
        <v>492</v>
      </c>
      <c r="F238" s="46" t="s">
        <v>247</v>
      </c>
      <c r="G238" s="37"/>
    </row>
    <row r="239" spans="1:10">
      <c r="A239" s="37" t="s">
        <v>483</v>
      </c>
      <c r="B239" s="38">
        <v>71.56666667</v>
      </c>
      <c r="C239" s="38">
        <v>132.2</v>
      </c>
      <c r="D239" s="39">
        <v>-998.94478938691</v>
      </c>
      <c r="E239" s="37" t="s">
        <v>493</v>
      </c>
      <c r="F239" s="46" t="s">
        <v>247</v>
      </c>
      <c r="G239" s="37"/>
    </row>
    <row r="240" spans="1:10">
      <c r="A240" s="5" t="s">
        <v>299</v>
      </c>
      <c r="B240" s="38">
        <v>68.63083333</v>
      </c>
      <c r="C240" s="38">
        <v>159.15194444</v>
      </c>
      <c r="D240" s="39">
        <v>-950.24396876896</v>
      </c>
      <c r="E240" s="37" t="s">
        <v>494</v>
      </c>
      <c r="F240" s="13" t="s">
        <v>495</v>
      </c>
      <c r="G240" s="37"/>
    </row>
    <row r="241" spans="1:10">
      <c r="A241" s="5" t="s">
        <v>299</v>
      </c>
      <c r="B241" s="38">
        <v>68.63083333</v>
      </c>
      <c r="C241" s="38">
        <v>159.15194444</v>
      </c>
      <c r="D241" s="39">
        <v>-961.16182846223</v>
      </c>
      <c r="E241" s="37" t="s">
        <v>496</v>
      </c>
      <c r="F241" s="13" t="s">
        <v>495</v>
      </c>
      <c r="G241" s="37"/>
    </row>
    <row r="242" spans="1:10">
      <c r="A242" s="5" t="s">
        <v>299</v>
      </c>
      <c r="B242" s="38">
        <v>68.63083333</v>
      </c>
      <c r="C242" s="38">
        <v>159.15194444</v>
      </c>
      <c r="D242" s="39">
        <v>-985.59077470314</v>
      </c>
      <c r="E242" s="37" t="s">
        <v>497</v>
      </c>
      <c r="F242" s="13" t="s">
        <v>495</v>
      </c>
      <c r="G242" s="37"/>
    </row>
    <row r="243" spans="1:10">
      <c r="A243" s="5" t="s">
        <v>299</v>
      </c>
      <c r="B243" s="38">
        <v>68.63083333</v>
      </c>
      <c r="C243" s="38">
        <v>159.15194444</v>
      </c>
      <c r="D243" s="39">
        <v>-986.24797326561</v>
      </c>
      <c r="E243" s="37" t="s">
        <v>498</v>
      </c>
      <c r="F243" s="13" t="s">
        <v>495</v>
      </c>
      <c r="G243" s="37"/>
    </row>
    <row r="244" spans="1:10">
      <c r="A244" s="5" t="s">
        <v>299</v>
      </c>
      <c r="B244" s="38">
        <v>68.63083333</v>
      </c>
      <c r="C244" s="38">
        <v>159.15194444</v>
      </c>
      <c r="D244" s="39">
        <v>-995.19085069227</v>
      </c>
      <c r="E244" s="37" t="s">
        <v>499</v>
      </c>
      <c r="F244" s="13" t="s">
        <v>495</v>
      </c>
      <c r="G244" s="37"/>
    </row>
    <row r="245" spans="1:10">
      <c r="A245" s="5" t="s">
        <v>299</v>
      </c>
      <c r="B245" s="38">
        <v>68.63083333</v>
      </c>
      <c r="C245" s="38">
        <v>159.15194444</v>
      </c>
      <c r="D245" s="39">
        <v>-997.5960085931</v>
      </c>
      <c r="E245" s="37" t="s">
        <v>500</v>
      </c>
      <c r="F245" s="13" t="s">
        <v>495</v>
      </c>
      <c r="G245" s="37"/>
    </row>
    <row r="246" spans="1:10">
      <c r="A246" s="5" t="s">
        <v>299</v>
      </c>
      <c r="B246" s="38">
        <v>68.63083333</v>
      </c>
      <c r="C246" s="38">
        <v>159.15194444</v>
      </c>
      <c r="D246" s="39">
        <v>-998.02770681719</v>
      </c>
      <c r="E246" s="37" t="s">
        <v>501</v>
      </c>
      <c r="F246" s="13" t="s">
        <v>495</v>
      </c>
      <c r="G246" s="37"/>
    </row>
    <row r="247" spans="1:10">
      <c r="A247" s="5" t="s">
        <v>299</v>
      </c>
      <c r="B247" s="38">
        <v>68.63083333</v>
      </c>
      <c r="C247" s="38">
        <v>159.15194444</v>
      </c>
      <c r="D247" s="39">
        <v>-998.70348818906</v>
      </c>
      <c r="E247" s="37" t="s">
        <v>502</v>
      </c>
      <c r="F247" s="13" t="s">
        <v>495</v>
      </c>
      <c r="G247" s="37"/>
    </row>
    <row r="248" spans="1:10">
      <c r="A248" s="5" t="s">
        <v>299</v>
      </c>
      <c r="B248" s="38">
        <v>68.63083333</v>
      </c>
      <c r="C248" s="38">
        <v>159.15194444</v>
      </c>
      <c r="D248" s="39">
        <v>-986.75208390584</v>
      </c>
      <c r="E248" s="37" t="s">
        <v>503</v>
      </c>
      <c r="F248" s="13" t="s">
        <v>504</v>
      </c>
      <c r="G248" s="37"/>
    </row>
    <row r="249" spans="1:10">
      <c r="A249" s="5" t="s">
        <v>299</v>
      </c>
      <c r="B249" s="38">
        <v>68.63083333</v>
      </c>
      <c r="C249" s="38">
        <v>159.15194444</v>
      </c>
      <c r="D249" s="39">
        <v>-996.50324712893</v>
      </c>
      <c r="E249" s="37" t="s">
        <v>505</v>
      </c>
      <c r="F249" s="13" t="s">
        <v>504</v>
      </c>
      <c r="G249" s="37"/>
    </row>
    <row r="250" spans="1:10">
      <c r="A250" s="5" t="s">
        <v>299</v>
      </c>
      <c r="B250" s="38">
        <v>68.63083333</v>
      </c>
      <c r="C250" s="38">
        <v>159.15194444</v>
      </c>
      <c r="D250" s="39">
        <v>-998.02770681719</v>
      </c>
      <c r="E250" s="37" t="s">
        <v>506</v>
      </c>
      <c r="F250" s="13" t="s">
        <v>504</v>
      </c>
      <c r="G250" s="37"/>
    </row>
    <row r="251" spans="1:10">
      <c r="A251" s="5" t="s">
        <v>299</v>
      </c>
      <c r="B251" s="38">
        <v>68.63083333</v>
      </c>
      <c r="C251" s="38">
        <v>159.15194444</v>
      </c>
      <c r="D251" s="39">
        <v>-995.93985544117</v>
      </c>
      <c r="E251" s="37" t="s">
        <v>507</v>
      </c>
      <c r="F251" s="13" t="s">
        <v>504</v>
      </c>
      <c r="G251" s="37"/>
    </row>
    <row r="252" spans="1:10">
      <c r="A252" s="5" t="s">
        <v>299</v>
      </c>
      <c r="B252" s="38">
        <v>68.63083333</v>
      </c>
      <c r="C252" s="38">
        <v>159.15194444</v>
      </c>
      <c r="D252" s="39">
        <v>-984.61759911871</v>
      </c>
      <c r="E252" s="37" t="s">
        <v>508</v>
      </c>
      <c r="F252" s="13" t="s">
        <v>504</v>
      </c>
      <c r="G252" s="37"/>
    </row>
    <row r="253" spans="1:10">
      <c r="A253" s="5" t="s">
        <v>299</v>
      </c>
      <c r="B253" s="38">
        <v>68.63083333</v>
      </c>
      <c r="C253" s="38">
        <v>159.15194444</v>
      </c>
      <c r="D253" s="39">
        <v>-996.13707765466</v>
      </c>
      <c r="E253" s="37" t="s">
        <v>509</v>
      </c>
      <c r="F253" s="13" t="s">
        <v>504</v>
      </c>
      <c r="G253" s="37"/>
    </row>
    <row r="254" spans="1:10">
      <c r="A254" s="5" t="s">
        <v>299</v>
      </c>
      <c r="B254" s="38">
        <v>68.63083333</v>
      </c>
      <c r="C254" s="38">
        <v>159.15194444</v>
      </c>
      <c r="D254" s="39">
        <v>-988.00786438437</v>
      </c>
      <c r="E254" s="37" t="s">
        <v>510</v>
      </c>
      <c r="F254" s="13" t="s">
        <v>504</v>
      </c>
      <c r="G254" s="37"/>
    </row>
    <row r="255" spans="1:10">
      <c r="A255" s="5" t="s">
        <v>299</v>
      </c>
      <c r="B255" s="38">
        <v>68.63083333</v>
      </c>
      <c r="C255" s="38">
        <v>159.15194444</v>
      </c>
      <c r="D255" s="39">
        <v>-998.64237420078</v>
      </c>
      <c r="E255" s="37" t="s">
        <v>511</v>
      </c>
      <c r="F255" s="13" t="s">
        <v>504</v>
      </c>
      <c r="G255" s="37"/>
    </row>
    <row r="256" spans="1:10">
      <c r="A256" s="5" t="s">
        <v>299</v>
      </c>
      <c r="B256" s="38">
        <v>68.63083333</v>
      </c>
      <c r="C256" s="38">
        <v>159.15194444</v>
      </c>
      <c r="D256" s="39">
        <v>-996.41509460211</v>
      </c>
      <c r="E256" s="37" t="s">
        <v>512</v>
      </c>
      <c r="F256" s="13" t="s">
        <v>504</v>
      </c>
      <c r="G256" s="37"/>
    </row>
    <row r="257" spans="1:10">
      <c r="A257" s="5" t="s">
        <v>299</v>
      </c>
      <c r="B257" s="38">
        <v>68.63083333</v>
      </c>
      <c r="C257" s="38">
        <v>159.15194444</v>
      </c>
      <c r="D257" s="39">
        <v>-989.79968473243</v>
      </c>
      <c r="E257" s="37" t="s">
        <v>513</v>
      </c>
      <c r="F257" s="13" t="s">
        <v>504</v>
      </c>
      <c r="G257" s="37"/>
    </row>
    <row r="258" spans="1:10" s="34" customFormat="1">
      <c r="A258" s="13" t="s">
        <v>14</v>
      </c>
      <c r="B258" s="8">
        <v>70.64</v>
      </c>
      <c r="C258" s="8">
        <v>134.34</v>
      </c>
      <c r="D258" s="8">
        <v>-993.16121355388</v>
      </c>
      <c r="E258" s="13" t="s">
        <v>514</v>
      </c>
      <c r="F258" s="13" t="s">
        <v>515</v>
      </c>
    </row>
    <row r="259" spans="1:10" s="34" customFormat="1">
      <c r="A259" s="13" t="s">
        <v>14</v>
      </c>
      <c r="B259" s="8">
        <v>70.64</v>
      </c>
      <c r="C259" s="8">
        <v>134.34</v>
      </c>
      <c r="D259" s="8">
        <v>-995.68537562035</v>
      </c>
      <c r="E259" s="13" t="s">
        <v>516</v>
      </c>
      <c r="F259" s="13" t="s">
        <v>515</v>
      </c>
    </row>
    <row r="260" spans="1:10" s="34" customFormat="1">
      <c r="A260" s="13" t="s">
        <v>14</v>
      </c>
      <c r="B260" s="8">
        <v>70.64</v>
      </c>
      <c r="C260" s="8">
        <v>134.34</v>
      </c>
      <c r="D260" s="8">
        <v>-994.03639506436</v>
      </c>
      <c r="E260" s="13" t="s">
        <v>517</v>
      </c>
      <c r="F260" s="13" t="s">
        <v>515</v>
      </c>
    </row>
    <row r="261" spans="1:10" s="34" customFormat="1">
      <c r="A261" s="13" t="s">
        <v>14</v>
      </c>
      <c r="B261" s="8">
        <v>70.64</v>
      </c>
      <c r="C261" s="8">
        <v>134.34</v>
      </c>
      <c r="D261" s="8">
        <v>-993.57390496882</v>
      </c>
      <c r="E261" s="13" t="s">
        <v>518</v>
      </c>
      <c r="F261" s="13" t="s">
        <v>515</v>
      </c>
    </row>
    <row r="262" spans="1:10" s="34" customFormat="1">
      <c r="A262" s="13" t="s">
        <v>14</v>
      </c>
      <c r="B262" s="8">
        <v>70.64</v>
      </c>
      <c r="C262" s="8">
        <v>134.34</v>
      </c>
      <c r="D262" s="8">
        <v>-988.31971688315</v>
      </c>
      <c r="E262" s="13" t="s">
        <v>519</v>
      </c>
      <c r="F262" s="13" t="s">
        <v>515</v>
      </c>
    </row>
    <row r="263" spans="1:10" s="34" customFormat="1">
      <c r="A263" s="13" t="s">
        <v>14</v>
      </c>
      <c r="B263" s="8">
        <v>70.64</v>
      </c>
      <c r="C263" s="8">
        <v>134.34</v>
      </c>
      <c r="D263" s="8">
        <v>-994.92745475664</v>
      </c>
      <c r="E263" s="13" t="s">
        <v>520</v>
      </c>
      <c r="F263" s="13" t="s">
        <v>515</v>
      </c>
    </row>
    <row r="264" spans="1:10" s="34" customFormat="1">
      <c r="A264" s="13" t="s">
        <v>14</v>
      </c>
      <c r="B264" s="8">
        <v>70.64</v>
      </c>
      <c r="C264" s="8">
        <v>134.34</v>
      </c>
      <c r="D264" s="8">
        <v>-984.25268616953</v>
      </c>
      <c r="E264" s="13" t="s">
        <v>521</v>
      </c>
      <c r="F264" s="13" t="s">
        <v>515</v>
      </c>
    </row>
    <row r="265" spans="1:10" s="34" customFormat="1">
      <c r="A265" s="13" t="s">
        <v>14</v>
      </c>
      <c r="B265" s="8">
        <v>70.64</v>
      </c>
      <c r="C265" s="8">
        <v>134.34</v>
      </c>
      <c r="D265" s="8">
        <v>-991.9598902233</v>
      </c>
      <c r="E265" s="13" t="s">
        <v>522</v>
      </c>
      <c r="F265" s="13" t="s">
        <v>515</v>
      </c>
    </row>
    <row r="266" spans="1:10" s="34" customFormat="1">
      <c r="A266" s="13" t="s">
        <v>14</v>
      </c>
      <c r="B266" s="8">
        <v>70.64</v>
      </c>
      <c r="C266" s="8">
        <v>134.34</v>
      </c>
      <c r="D266" s="8">
        <v>-990.89403921746</v>
      </c>
      <c r="E266" s="13" t="s">
        <v>523</v>
      </c>
      <c r="F266" s="13" t="s">
        <v>515</v>
      </c>
    </row>
    <row r="267" spans="1:10" s="34" customFormat="1">
      <c r="A267" s="13" t="s">
        <v>28</v>
      </c>
      <c r="B267" s="8">
        <v>70.89</v>
      </c>
      <c r="C267" s="8">
        <v>78.5</v>
      </c>
      <c r="D267" s="8">
        <v>-784.94664550027</v>
      </c>
      <c r="E267" s="13" t="s">
        <v>524</v>
      </c>
      <c r="F267" s="13" t="s">
        <v>515</v>
      </c>
    </row>
    <row r="268" spans="1:10" s="34" customFormat="1">
      <c r="A268" s="13" t="s">
        <v>28</v>
      </c>
      <c r="B268" s="8">
        <v>70.89</v>
      </c>
      <c r="C268" s="8">
        <v>78.5</v>
      </c>
      <c r="D268" s="8">
        <v>-822.684240833</v>
      </c>
      <c r="E268" s="13" t="s">
        <v>525</v>
      </c>
      <c r="F268" s="13" t="s">
        <v>515</v>
      </c>
    </row>
    <row r="269" spans="1:10" s="34" customFormat="1">
      <c r="A269" s="13" t="s">
        <v>28</v>
      </c>
      <c r="B269" s="8">
        <v>70.89</v>
      </c>
      <c r="C269" s="8">
        <v>78.5</v>
      </c>
      <c r="D269" s="8">
        <v>-834.41833420025</v>
      </c>
      <c r="E269" s="13" t="s">
        <v>526</v>
      </c>
      <c r="F269" s="13" t="s">
        <v>515</v>
      </c>
    </row>
    <row r="270" spans="1:10" s="34" customFormat="1">
      <c r="A270" s="13" t="s">
        <v>28</v>
      </c>
      <c r="B270" s="8">
        <v>70.89</v>
      </c>
      <c r="C270" s="8">
        <v>78.5</v>
      </c>
      <c r="D270" s="8">
        <v>-817.07911871953</v>
      </c>
      <c r="E270" s="13" t="s">
        <v>527</v>
      </c>
      <c r="F270" s="13" t="s">
        <v>515</v>
      </c>
    </row>
    <row r="271" spans="1:10" s="34" customFormat="1">
      <c r="A271" s="13" t="s">
        <v>28</v>
      </c>
      <c r="B271" s="8">
        <v>70.89</v>
      </c>
      <c r="C271" s="8">
        <v>78.5</v>
      </c>
      <c r="D271" s="8">
        <v>-838.28879028315</v>
      </c>
      <c r="E271" s="13" t="s">
        <v>528</v>
      </c>
      <c r="F271" s="13" t="s">
        <v>515</v>
      </c>
    </row>
    <row r="272" spans="1:10" s="34" customFormat="1">
      <c r="A272" s="13" t="s">
        <v>28</v>
      </c>
      <c r="B272" s="8">
        <v>70.89</v>
      </c>
      <c r="C272" s="8">
        <v>78.5</v>
      </c>
      <c r="D272" s="8">
        <v>-842.65748396651</v>
      </c>
      <c r="E272" s="13" t="s">
        <v>529</v>
      </c>
      <c r="F272" s="13" t="s">
        <v>515</v>
      </c>
    </row>
    <row r="273" spans="1:10" s="34" customFormat="1">
      <c r="A273" s="13" t="s">
        <v>28</v>
      </c>
      <c r="B273" s="8">
        <v>70.89</v>
      </c>
      <c r="C273" s="8">
        <v>78.5</v>
      </c>
      <c r="D273" s="8">
        <v>-779.25055587076</v>
      </c>
      <c r="E273" s="13" t="s">
        <v>530</v>
      </c>
      <c r="F273" s="13" t="s">
        <v>515</v>
      </c>
    </row>
    <row r="274" spans="1:10" s="34" customFormat="1">
      <c r="A274" s="13" t="s">
        <v>28</v>
      </c>
      <c r="B274" s="8">
        <v>70.89</v>
      </c>
      <c r="C274" s="8">
        <v>78.5</v>
      </c>
      <c r="D274" s="8">
        <v>-805.33172361393</v>
      </c>
      <c r="E274" s="13" t="s">
        <v>531</v>
      </c>
      <c r="F274" s="13" t="s">
        <v>515</v>
      </c>
    </row>
    <row r="275" spans="1:10" s="34" customFormat="1">
      <c r="A275" s="13" t="s">
        <v>28</v>
      </c>
      <c r="B275" s="8">
        <v>70.89</v>
      </c>
      <c r="C275" s="8">
        <v>78.5</v>
      </c>
      <c r="D275" s="8">
        <v>-862.45107841657</v>
      </c>
      <c r="E275" s="13" t="s">
        <v>532</v>
      </c>
      <c r="F275" s="13" t="s">
        <v>515</v>
      </c>
    </row>
    <row r="276" spans="1:10" s="34" customFormat="1">
      <c r="A276" s="13" t="s">
        <v>299</v>
      </c>
      <c r="B276" s="8">
        <v>68.62</v>
      </c>
      <c r="C276" s="8">
        <v>159.13</v>
      </c>
      <c r="D276" s="8">
        <v>-995.05218822405</v>
      </c>
      <c r="E276" s="13" t="s">
        <v>533</v>
      </c>
      <c r="F276" s="13" t="s">
        <v>515</v>
      </c>
    </row>
    <row r="277" spans="1:10" s="34" customFormat="1">
      <c r="A277" s="13" t="s">
        <v>299</v>
      </c>
      <c r="B277" s="8">
        <v>68.62</v>
      </c>
      <c r="C277" s="8">
        <v>159.13</v>
      </c>
      <c r="D277" s="8">
        <v>-991.22783814097</v>
      </c>
      <c r="E277" s="13" t="s">
        <v>534</v>
      </c>
      <c r="F277" s="13" t="s">
        <v>515</v>
      </c>
    </row>
    <row r="278" spans="1:10" s="34" customFormat="1">
      <c r="A278" s="13" t="s">
        <v>299</v>
      </c>
      <c r="B278" s="8">
        <v>68.62</v>
      </c>
      <c r="C278" s="8">
        <v>159.13</v>
      </c>
      <c r="D278" s="8">
        <v>-987.41388638079</v>
      </c>
      <c r="E278" s="13" t="s">
        <v>535</v>
      </c>
      <c r="F278" s="13" t="s">
        <v>515</v>
      </c>
    </row>
    <row r="279" spans="1:10" s="34" customFormat="1">
      <c r="A279" s="13" t="s">
        <v>299</v>
      </c>
      <c r="B279" s="8">
        <v>68.62</v>
      </c>
      <c r="C279" s="8">
        <v>159.13</v>
      </c>
      <c r="D279" s="8">
        <v>-991.11795403892</v>
      </c>
      <c r="E279" s="13" t="s">
        <v>536</v>
      </c>
      <c r="F279" s="13" t="s">
        <v>515</v>
      </c>
    </row>
    <row r="280" spans="1:10" s="34" customFormat="1">
      <c r="A280" s="13" t="s">
        <v>299</v>
      </c>
      <c r="B280" s="8">
        <v>68.62</v>
      </c>
      <c r="C280" s="8">
        <v>159.13</v>
      </c>
      <c r="D280" s="8">
        <v>-984.4475038329</v>
      </c>
      <c r="E280" s="13" t="s">
        <v>537</v>
      </c>
      <c r="F280" s="13" t="s">
        <v>515</v>
      </c>
    </row>
    <row r="281" spans="1:10" s="34" customFormat="1">
      <c r="A281" s="13" t="s">
        <v>299</v>
      </c>
      <c r="B281" s="8">
        <v>68.62</v>
      </c>
      <c r="C281" s="8">
        <v>159.13</v>
      </c>
      <c r="D281" s="8">
        <v>-985.20296898321</v>
      </c>
      <c r="E281" s="13" t="s">
        <v>538</v>
      </c>
      <c r="F281" s="13" t="s">
        <v>515</v>
      </c>
    </row>
    <row r="282" spans="1:10" s="34" customFormat="1">
      <c r="A282" s="13" t="s">
        <v>299</v>
      </c>
      <c r="B282" s="8">
        <v>68.62</v>
      </c>
      <c r="C282" s="8">
        <v>159.13</v>
      </c>
      <c r="D282" s="8">
        <v>-967.98377480614</v>
      </c>
      <c r="E282" s="13" t="s">
        <v>539</v>
      </c>
      <c r="F282" s="13" t="s">
        <v>515</v>
      </c>
    </row>
    <row r="283" spans="1:10" s="34" customFormat="1">
      <c r="A283" s="13" t="s">
        <v>299</v>
      </c>
      <c r="B283" s="8">
        <v>68.62</v>
      </c>
      <c r="C283" s="8">
        <v>159.13</v>
      </c>
      <c r="D283" s="8">
        <v>-935.71237383478</v>
      </c>
      <c r="E283" s="13" t="s">
        <v>540</v>
      </c>
      <c r="F283" s="13" t="s">
        <v>515</v>
      </c>
    </row>
    <row r="284" spans="1:10" s="34" customFormat="1">
      <c r="A284" s="13" t="s">
        <v>299</v>
      </c>
      <c r="B284" s="8">
        <v>68.62</v>
      </c>
      <c r="C284" s="8">
        <v>159.13</v>
      </c>
      <c r="D284" s="8">
        <v>-912.02320060165</v>
      </c>
      <c r="E284" s="13" t="s">
        <v>541</v>
      </c>
      <c r="F284" s="13" t="s">
        <v>515</v>
      </c>
    </row>
    <row r="285" spans="1:10" s="34" customFormat="1">
      <c r="A285" s="13" t="s">
        <v>299</v>
      </c>
      <c r="B285" s="8">
        <v>68.62</v>
      </c>
      <c r="C285" s="8">
        <v>159.13</v>
      </c>
      <c r="D285" s="8">
        <v>-804.84644834109</v>
      </c>
      <c r="E285" s="13" t="s">
        <v>542</v>
      </c>
      <c r="F285" s="13" t="s">
        <v>515</v>
      </c>
    </row>
    <row r="286" spans="1:10" s="34" customFormat="1">
      <c r="A286" s="13" t="s">
        <v>14</v>
      </c>
      <c r="B286" s="8">
        <v>62.5</v>
      </c>
      <c r="C286" s="8">
        <v>151.42</v>
      </c>
      <c r="D286" s="8">
        <v>-981.71771370087</v>
      </c>
      <c r="E286" s="13" t="s">
        <v>543</v>
      </c>
      <c r="F286" s="13" t="s">
        <v>544</v>
      </c>
    </row>
    <row r="287" spans="1:10" s="34" customFormat="1">
      <c r="A287" s="13" t="s">
        <v>14</v>
      </c>
      <c r="B287" s="8">
        <v>62.5</v>
      </c>
      <c r="C287" s="8">
        <v>151.42</v>
      </c>
      <c r="D287" s="8">
        <v>-980.02826469079</v>
      </c>
      <c r="E287" s="13" t="s">
        <v>545</v>
      </c>
      <c r="F287" s="13" t="s">
        <v>544</v>
      </c>
    </row>
    <row r="288" spans="1:10" s="34" customFormat="1">
      <c r="A288" s="13" t="s">
        <v>14</v>
      </c>
      <c r="B288" s="8">
        <v>62.5</v>
      </c>
      <c r="C288" s="8">
        <v>151.42</v>
      </c>
      <c r="D288" s="8">
        <v>-994.74816275268</v>
      </c>
      <c r="E288" s="13" t="s">
        <v>546</v>
      </c>
      <c r="F288" s="13" t="s">
        <v>544</v>
      </c>
    </row>
    <row r="289" spans="1:10" s="34" customFormat="1">
      <c r="A289" s="13" t="s">
        <v>14</v>
      </c>
      <c r="B289" s="8">
        <v>62.5</v>
      </c>
      <c r="C289" s="8">
        <v>151.42</v>
      </c>
      <c r="D289" s="8">
        <v>-988.02670740496</v>
      </c>
      <c r="E289" s="13" t="s">
        <v>547</v>
      </c>
      <c r="F289" s="13" t="s">
        <v>544</v>
      </c>
    </row>
    <row r="290" spans="1:10" s="34" customFormat="1">
      <c r="A290" s="13" t="s">
        <v>548</v>
      </c>
      <c r="B290" s="8">
        <v>70</v>
      </c>
      <c r="C290" s="8">
        <v>72</v>
      </c>
      <c r="D290" s="8">
        <v>-765.60950007199</v>
      </c>
      <c r="E290" s="13" t="s">
        <v>549</v>
      </c>
      <c r="F290" s="13" t="s">
        <v>550</v>
      </c>
    </row>
    <row r="291" spans="1:10" s="34" customFormat="1">
      <c r="A291" s="13" t="s">
        <v>548</v>
      </c>
      <c r="B291" s="8">
        <v>70</v>
      </c>
      <c r="C291" s="8">
        <v>72</v>
      </c>
      <c r="D291" s="8">
        <v>-884.28270423783</v>
      </c>
      <c r="E291" s="13" t="s">
        <v>551</v>
      </c>
      <c r="F291" s="13" t="s">
        <v>550</v>
      </c>
    </row>
    <row r="292" spans="1:10" s="34" customFormat="1">
      <c r="A292" s="13" t="s">
        <v>548</v>
      </c>
      <c r="B292" s="8">
        <v>70</v>
      </c>
      <c r="C292" s="8">
        <v>72</v>
      </c>
      <c r="D292" s="8">
        <v>-940.99169582463</v>
      </c>
      <c r="E292" s="13" t="s">
        <v>552</v>
      </c>
      <c r="F292" s="13" t="s">
        <v>550</v>
      </c>
    </row>
    <row r="293" spans="1:10" s="34" customFormat="1">
      <c r="A293" s="13" t="s">
        <v>548</v>
      </c>
      <c r="B293" s="8">
        <v>70</v>
      </c>
      <c r="C293" s="8">
        <v>72</v>
      </c>
      <c r="D293" s="8">
        <v>-940.25253088192</v>
      </c>
      <c r="E293" s="13" t="s">
        <v>553</v>
      </c>
      <c r="F293" s="13" t="s">
        <v>550</v>
      </c>
    </row>
    <row r="294" spans="1:10" s="34" customFormat="1">
      <c r="A294" s="13" t="s">
        <v>548</v>
      </c>
      <c r="B294" s="8">
        <v>70</v>
      </c>
      <c r="C294" s="8">
        <v>72</v>
      </c>
      <c r="D294" s="8">
        <v>-939.57936918236</v>
      </c>
      <c r="E294" s="13" t="s">
        <v>554</v>
      </c>
      <c r="F294" s="13" t="s">
        <v>550</v>
      </c>
    </row>
    <row r="295" spans="1:10" s="34" customFormat="1">
      <c r="A295" s="13" t="s">
        <v>548</v>
      </c>
      <c r="B295" s="8">
        <v>70</v>
      </c>
      <c r="C295" s="8">
        <v>72</v>
      </c>
      <c r="D295" s="8">
        <v>-942.08333258172</v>
      </c>
      <c r="E295" s="13" t="s">
        <v>555</v>
      </c>
      <c r="F295" s="13" t="s">
        <v>550</v>
      </c>
    </row>
    <row r="296" spans="1:10" s="34" customFormat="1">
      <c r="A296" s="13" t="s">
        <v>548</v>
      </c>
      <c r="B296" s="8">
        <v>70</v>
      </c>
      <c r="C296" s="8">
        <v>72</v>
      </c>
      <c r="D296" s="8">
        <v>-946.58513979935</v>
      </c>
      <c r="E296" s="13" t="s">
        <v>556</v>
      </c>
      <c r="F296" s="13" t="s">
        <v>550</v>
      </c>
    </row>
    <row r="297" spans="1:10" s="34" customFormat="1">
      <c r="A297" s="13" t="s">
        <v>548</v>
      </c>
      <c r="B297" s="8">
        <v>70</v>
      </c>
      <c r="C297" s="8">
        <v>72</v>
      </c>
      <c r="D297" s="8">
        <v>-952.60190895028</v>
      </c>
      <c r="E297" s="13" t="s">
        <v>557</v>
      </c>
      <c r="F297" s="13" t="s">
        <v>550</v>
      </c>
    </row>
    <row r="298" spans="1:10" s="34" customFormat="1">
      <c r="A298" s="13" t="s">
        <v>548</v>
      </c>
      <c r="B298" s="8">
        <v>70</v>
      </c>
      <c r="C298" s="8">
        <v>72</v>
      </c>
      <c r="D298" s="8">
        <v>-957.30792523238</v>
      </c>
      <c r="E298" s="13" t="s">
        <v>558</v>
      </c>
      <c r="F298" s="13" t="s">
        <v>550</v>
      </c>
    </row>
    <row r="299" spans="1:10" s="34" customFormat="1">
      <c r="A299" s="13" t="s">
        <v>548</v>
      </c>
      <c r="B299" s="8">
        <v>70</v>
      </c>
      <c r="C299" s="8">
        <v>72</v>
      </c>
      <c r="D299" s="8">
        <v>-969.07412281015</v>
      </c>
      <c r="E299" s="13" t="s">
        <v>559</v>
      </c>
      <c r="F299" s="13" t="s">
        <v>550</v>
      </c>
    </row>
    <row r="300" spans="1:10" s="34" customFormat="1">
      <c r="A300" s="13" t="s">
        <v>548</v>
      </c>
      <c r="B300" s="8">
        <v>70</v>
      </c>
      <c r="C300" s="8">
        <v>72</v>
      </c>
      <c r="D300" s="8">
        <v>-951.64837678142</v>
      </c>
      <c r="E300" s="13" t="s">
        <v>560</v>
      </c>
      <c r="F300" s="13" t="s">
        <v>550</v>
      </c>
    </row>
    <row r="301" spans="1:10" s="34" customFormat="1">
      <c r="A301" s="13" t="s">
        <v>548</v>
      </c>
      <c r="B301" s="8">
        <v>70</v>
      </c>
      <c r="C301" s="8">
        <v>72</v>
      </c>
      <c r="D301" s="8">
        <v>-974.69074779026</v>
      </c>
      <c r="E301" s="13" t="s">
        <v>561</v>
      </c>
      <c r="F301" s="13" t="s">
        <v>550</v>
      </c>
    </row>
    <row r="302" spans="1:10" s="34" customFormat="1">
      <c r="A302" s="13" t="s">
        <v>548</v>
      </c>
      <c r="B302" s="8">
        <v>70</v>
      </c>
      <c r="C302" s="8">
        <v>72</v>
      </c>
      <c r="D302" s="8">
        <v>-976.51227056823</v>
      </c>
      <c r="E302" s="13" t="s">
        <v>562</v>
      </c>
      <c r="F302" s="13" t="s">
        <v>550</v>
      </c>
    </row>
    <row r="303" spans="1:10" s="34" customFormat="1">
      <c r="A303" s="13" t="s">
        <v>548</v>
      </c>
      <c r="B303" s="8">
        <v>70</v>
      </c>
      <c r="C303" s="8">
        <v>72</v>
      </c>
      <c r="D303" s="8">
        <v>-979.51807089316</v>
      </c>
      <c r="E303" s="13" t="s">
        <v>563</v>
      </c>
      <c r="F303" s="13" t="s">
        <v>550</v>
      </c>
    </row>
    <row r="304" spans="1:10" s="34" customFormat="1">
      <c r="A304" s="13" t="s">
        <v>548</v>
      </c>
      <c r="B304" s="8">
        <v>70</v>
      </c>
      <c r="C304" s="8">
        <v>72</v>
      </c>
      <c r="D304" s="8">
        <v>-989.79968473243</v>
      </c>
      <c r="E304" s="13" t="s">
        <v>564</v>
      </c>
      <c r="F304" s="13" t="s">
        <v>550</v>
      </c>
    </row>
    <row r="305" spans="1:10" s="34" customFormat="1">
      <c r="A305" s="13" t="s">
        <v>299</v>
      </c>
      <c r="B305" s="8">
        <v>68.62</v>
      </c>
      <c r="C305" s="8">
        <v>159.13</v>
      </c>
      <c r="D305" s="8">
        <v>-892.33566073968</v>
      </c>
      <c r="E305" s="13" t="s">
        <v>565</v>
      </c>
      <c r="F305" s="13" t="s">
        <v>566</v>
      </c>
    </row>
    <row r="306" spans="1:10" s="34" customFormat="1">
      <c r="A306" s="13" t="s">
        <v>299</v>
      </c>
      <c r="B306" s="8">
        <v>68.62</v>
      </c>
      <c r="C306" s="8">
        <v>159.13</v>
      </c>
      <c r="D306" s="8">
        <v>-912.10829482729</v>
      </c>
      <c r="E306" s="13" t="s">
        <v>539</v>
      </c>
      <c r="F306" s="13" t="s">
        <v>566</v>
      </c>
    </row>
    <row r="307" spans="1:10" s="34" customFormat="1">
      <c r="A307" s="13" t="s">
        <v>299</v>
      </c>
      <c r="B307" s="8">
        <v>68.62</v>
      </c>
      <c r="C307" s="8">
        <v>159.13</v>
      </c>
      <c r="D307" s="8">
        <v>-971.75861047727</v>
      </c>
      <c r="E307" s="13" t="s">
        <v>567</v>
      </c>
      <c r="F307" s="13" t="s">
        <v>566</v>
      </c>
    </row>
    <row r="308" spans="1:10" s="34" customFormat="1">
      <c r="A308" s="13" t="s">
        <v>299</v>
      </c>
      <c r="B308" s="8">
        <v>68.62</v>
      </c>
      <c r="C308" s="8">
        <v>159.13</v>
      </c>
      <c r="D308" s="8">
        <v>-975.97833397159</v>
      </c>
      <c r="E308" s="13" t="s">
        <v>568</v>
      </c>
      <c r="F308" s="13" t="s">
        <v>566</v>
      </c>
    </row>
    <row r="309" spans="1:10" s="34" customFormat="1">
      <c r="A309" s="13" t="s">
        <v>299</v>
      </c>
      <c r="B309" s="8">
        <v>68.62</v>
      </c>
      <c r="C309" s="8">
        <v>159.13</v>
      </c>
      <c r="D309" s="8">
        <v>-976.56902474967</v>
      </c>
      <c r="E309" s="13" t="s">
        <v>569</v>
      </c>
      <c r="F309" s="13" t="s">
        <v>566</v>
      </c>
    </row>
    <row r="310" spans="1:10" s="34" customFormat="1">
      <c r="A310" s="13" t="s">
        <v>299</v>
      </c>
      <c r="B310" s="8">
        <v>68.62</v>
      </c>
      <c r="C310" s="8">
        <v>159.13</v>
      </c>
      <c r="D310" s="8">
        <v>-987.88698539683</v>
      </c>
      <c r="E310" s="13" t="s">
        <v>570</v>
      </c>
      <c r="F310" s="13" t="s">
        <v>566</v>
      </c>
    </row>
    <row r="311" spans="1:10" s="34" customFormat="1">
      <c r="A311" s="13" t="s">
        <v>62</v>
      </c>
      <c r="B311" s="8">
        <v>72.33</v>
      </c>
      <c r="C311" s="8">
        <v>126.3</v>
      </c>
      <c r="D311" s="8">
        <v>-983.49984370346</v>
      </c>
      <c r="E311" s="13" t="s">
        <v>571</v>
      </c>
      <c r="F311" s="13" t="s">
        <v>572</v>
      </c>
    </row>
    <row r="312" spans="1:10" s="34" customFormat="1">
      <c r="A312" s="13" t="s">
        <v>62</v>
      </c>
      <c r="B312" s="8">
        <v>72.33</v>
      </c>
      <c r="C312" s="8">
        <v>126.3</v>
      </c>
      <c r="D312" s="8">
        <v>-981.40529455196</v>
      </c>
      <c r="E312" s="13" t="s">
        <v>573</v>
      </c>
      <c r="F312" s="13" t="s">
        <v>572</v>
      </c>
    </row>
    <row r="313" spans="1:10" s="34" customFormat="1">
      <c r="A313" s="13" t="s">
        <v>62</v>
      </c>
      <c r="B313" s="8">
        <v>72.33</v>
      </c>
      <c r="C313" s="8">
        <v>126.3</v>
      </c>
      <c r="D313" s="8">
        <v>-986.99153042181</v>
      </c>
      <c r="E313" s="13" t="s">
        <v>574</v>
      </c>
      <c r="F313" s="13" t="s">
        <v>572</v>
      </c>
    </row>
    <row r="314" spans="1:10" s="34" customFormat="1">
      <c r="A314" s="13" t="s">
        <v>62</v>
      </c>
      <c r="B314" s="8">
        <v>72.33</v>
      </c>
      <c r="C314" s="8">
        <v>126.3</v>
      </c>
      <c r="D314" s="8">
        <v>-993.50543275345</v>
      </c>
      <c r="E314" s="13" t="s">
        <v>575</v>
      </c>
      <c r="F314" s="13" t="s">
        <v>572</v>
      </c>
      <c r="J314" s="35"/>
    </row>
    <row r="315" spans="1:10" s="34" customFormat="1">
      <c r="A315" s="13" t="s">
        <v>62</v>
      </c>
      <c r="B315" s="8">
        <v>72.33</v>
      </c>
      <c r="C315" s="8">
        <v>126.3</v>
      </c>
      <c r="D315" s="8">
        <v>-993.18234376966</v>
      </c>
      <c r="E315" s="13" t="s">
        <v>576</v>
      </c>
      <c r="F315" s="13" t="s">
        <v>572</v>
      </c>
    </row>
    <row r="316" spans="1:10" s="34" customFormat="1">
      <c r="A316" s="13" t="s">
        <v>62</v>
      </c>
      <c r="B316" s="8">
        <v>72.33</v>
      </c>
      <c r="C316" s="8">
        <v>126.3</v>
      </c>
      <c r="D316" s="8">
        <v>-994.1283718715</v>
      </c>
      <c r="E316" s="13" t="s">
        <v>577</v>
      </c>
      <c r="F316" s="13" t="s">
        <v>572</v>
      </c>
    </row>
    <row r="317" spans="1:10" s="34" customFormat="1">
      <c r="A317" s="13" t="s">
        <v>62</v>
      </c>
      <c r="B317" s="8">
        <v>72.33</v>
      </c>
      <c r="C317" s="8">
        <v>126.3</v>
      </c>
      <c r="D317" s="8">
        <v>-994.20822709782</v>
      </c>
      <c r="E317" s="13" t="s">
        <v>578</v>
      </c>
      <c r="F317" s="13" t="s">
        <v>572</v>
      </c>
    </row>
    <row r="318" spans="1:10">
      <c r="A318" s="34" t="s">
        <v>364</v>
      </c>
      <c r="B318" s="38">
        <v>72.672</v>
      </c>
      <c r="C318" s="38">
        <v>143.63514</v>
      </c>
      <c r="D318" s="39">
        <v>-997.77218289773</v>
      </c>
      <c r="E318" s="37" t="s">
        <v>579</v>
      </c>
      <c r="F318" s="13" t="s">
        <v>572</v>
      </c>
      <c r="G318" s="37"/>
    </row>
    <row r="319" spans="1:10">
      <c r="A319" s="34" t="s">
        <v>364</v>
      </c>
      <c r="B319" s="38">
        <v>72.672</v>
      </c>
      <c r="C319" s="38">
        <v>143.63514</v>
      </c>
      <c r="D319" s="39">
        <v>-998.26319148594</v>
      </c>
      <c r="E319" s="37" t="s">
        <v>580</v>
      </c>
      <c r="F319" s="13" t="s">
        <v>572</v>
      </c>
      <c r="G319" s="37"/>
    </row>
    <row r="320" spans="1:10" s="34" customFormat="1">
      <c r="A320" s="13" t="s">
        <v>14</v>
      </c>
      <c r="B320" s="8">
        <v>63.6</v>
      </c>
      <c r="C320" s="8">
        <v>129.97</v>
      </c>
      <c r="D320" s="8">
        <v>-804.42543303636</v>
      </c>
      <c r="E320" s="13" t="s">
        <v>581</v>
      </c>
      <c r="F320" s="13" t="s">
        <v>582</v>
      </c>
    </row>
    <row r="321" spans="1:10" s="34" customFormat="1">
      <c r="A321" s="13" t="s">
        <v>14</v>
      </c>
      <c r="B321" s="8">
        <v>63.6</v>
      </c>
      <c r="C321" s="8">
        <v>129.97</v>
      </c>
      <c r="D321" s="8">
        <v>-920.51797321134</v>
      </c>
      <c r="E321" s="13" t="s">
        <v>581</v>
      </c>
      <c r="F321" s="13" t="s">
        <v>582</v>
      </c>
      <c r="J321" s="35"/>
    </row>
    <row r="322" spans="1:10" s="34" customFormat="1">
      <c r="A322" s="13" t="s">
        <v>14</v>
      </c>
      <c r="B322" s="8">
        <v>63.6</v>
      </c>
      <c r="C322" s="8">
        <v>129.97</v>
      </c>
      <c r="D322" s="8">
        <v>-771.46843829694</v>
      </c>
      <c r="E322" s="13" t="s">
        <v>583</v>
      </c>
      <c r="F322" s="13" t="s">
        <v>582</v>
      </c>
    </row>
    <row r="323" spans="1:10" s="34" customFormat="1">
      <c r="A323" s="13" t="s">
        <v>14</v>
      </c>
      <c r="B323" s="8">
        <v>63.6</v>
      </c>
      <c r="C323" s="8">
        <v>129.97</v>
      </c>
      <c r="D323" s="8">
        <v>-890.5234710797</v>
      </c>
      <c r="E323" s="13" t="s">
        <v>584</v>
      </c>
      <c r="F323" s="13" t="s">
        <v>582</v>
      </c>
      <c r="J323" s="35"/>
    </row>
    <row r="324" spans="1:10" s="34" customFormat="1">
      <c r="A324" s="13" t="s">
        <v>14</v>
      </c>
      <c r="B324" s="8">
        <v>63.6</v>
      </c>
      <c r="C324" s="8">
        <v>129.97</v>
      </c>
      <c r="D324" s="8">
        <v>-910.1604207319</v>
      </c>
      <c r="E324" s="13" t="s">
        <v>585</v>
      </c>
      <c r="F324" s="13" t="s">
        <v>582</v>
      </c>
    </row>
    <row r="325" spans="1:10" s="34" customFormat="1">
      <c r="A325" s="13" t="s">
        <v>14</v>
      </c>
      <c r="B325" s="8">
        <v>63.6</v>
      </c>
      <c r="C325" s="8">
        <v>129.97</v>
      </c>
      <c r="D325" s="8">
        <v>-975.55271074821</v>
      </c>
      <c r="E325" s="13" t="s">
        <v>586</v>
      </c>
      <c r="F325" s="13" t="s">
        <v>582</v>
      </c>
      <c r="J325" s="35"/>
    </row>
    <row r="326" spans="1:10" s="34" customFormat="1">
      <c r="A326" s="13" t="s">
        <v>14</v>
      </c>
      <c r="B326" s="8">
        <v>63.6</v>
      </c>
      <c r="C326" s="8">
        <v>129.97</v>
      </c>
      <c r="D326" s="8">
        <v>-996.76392639395</v>
      </c>
      <c r="E326" s="13" t="s">
        <v>587</v>
      </c>
      <c r="F326" s="13" t="s">
        <v>582</v>
      </c>
    </row>
    <row r="327" spans="1:10" s="34" customFormat="1">
      <c r="A327" s="13" t="s">
        <v>14</v>
      </c>
      <c r="B327" s="8">
        <v>63.6</v>
      </c>
      <c r="C327" s="8">
        <v>129.97</v>
      </c>
      <c r="D327" s="8">
        <v>-997.18156789987</v>
      </c>
      <c r="E327" s="13" t="s">
        <v>588</v>
      </c>
      <c r="F327" s="13" t="s">
        <v>582</v>
      </c>
    </row>
    <row r="328" spans="1:10" s="34" customFormat="1">
      <c r="A328" s="13" t="s">
        <v>14</v>
      </c>
      <c r="B328" s="8">
        <v>63.6</v>
      </c>
      <c r="C328" s="8">
        <v>129.97</v>
      </c>
      <c r="D328" s="8">
        <v>-997.95580190099</v>
      </c>
      <c r="E328" s="13" t="s">
        <v>588</v>
      </c>
      <c r="F328" s="13" t="s">
        <v>582</v>
      </c>
    </row>
    <row r="329" spans="1:10" s="34" customFormat="1">
      <c r="A329" s="13" t="s">
        <v>14</v>
      </c>
      <c r="B329" s="8">
        <v>63.6</v>
      </c>
      <c r="C329" s="8">
        <v>129.97</v>
      </c>
      <c r="D329" s="8">
        <v>-997.47715367416</v>
      </c>
      <c r="E329" s="13" t="s">
        <v>587</v>
      </c>
      <c r="F329" s="13" t="s">
        <v>582</v>
      </c>
    </row>
    <row r="330" spans="1:10" s="34" customFormat="1">
      <c r="A330" s="13" t="s">
        <v>14</v>
      </c>
      <c r="B330" s="8">
        <v>63.6</v>
      </c>
      <c r="C330" s="8">
        <v>129.97</v>
      </c>
      <c r="D330" s="8">
        <v>-998.26340156257</v>
      </c>
      <c r="E330" s="13" t="s">
        <v>589</v>
      </c>
      <c r="F330" s="13" t="s">
        <v>582</v>
      </c>
    </row>
    <row r="352" spans="1:10">
      <c r="E352" s="43"/>
      <c r="G352" s="37"/>
    </row>
    <row r="354" spans="1:10">
      <c r="G354" s="37"/>
    </row>
    <row r="355" spans="1:10">
      <c r="G355" s="37"/>
    </row>
    <row r="356" spans="1:10">
      <c r="G356" s="37"/>
    </row>
    <row r="357" spans="1:10">
      <c r="G357" s="37"/>
    </row>
    <row r="358" spans="1:10">
      <c r="G358" s="37"/>
    </row>
    <row r="359" spans="1:10">
      <c r="G359" s="37"/>
    </row>
    <row r="360" spans="1:10">
      <c r="G360" s="37"/>
    </row>
    <row r="361" spans="1:10">
      <c r="G361" s="37"/>
    </row>
    <row r="362" spans="1:10">
      <c r="G362" s="37"/>
    </row>
    <row r="363" spans="1:10">
      <c r="G363" s="37"/>
    </row>
    <row r="364" spans="1:10">
      <c r="G364" s="37"/>
    </row>
    <row r="365" spans="1:10">
      <c r="G365" s="37"/>
    </row>
    <row r="366" spans="1:10">
      <c r="G366" s="37"/>
    </row>
    <row r="367" spans="1:10">
      <c r="G367" s="37"/>
    </row>
    <row r="368" spans="1:10">
      <c r="G368" s="37"/>
    </row>
    <row r="369" spans="1:10">
      <c r="G369" s="37"/>
    </row>
    <row r="370" spans="1:10">
      <c r="G370" s="37"/>
    </row>
    <row r="371" spans="1:10">
      <c r="G371" s="37"/>
    </row>
    <row r="372" spans="1:10">
      <c r="G372" s="37"/>
    </row>
    <row r="373" spans="1:10">
      <c r="G373" s="37"/>
    </row>
    <row r="374" spans="1:10">
      <c r="G374" s="37"/>
    </row>
    <row r="375" spans="1:10">
      <c r="G375" s="37"/>
    </row>
    <row r="376" spans="1:10">
      <c r="G376" s="37"/>
    </row>
    <row r="377" spans="1:10">
      <c r="G377" s="37"/>
    </row>
    <row r="378" spans="1:10">
      <c r="G378" s="37"/>
    </row>
    <row r="379" spans="1:10">
      <c r="G379" s="37"/>
    </row>
    <row r="380" spans="1:10">
      <c r="G380" s="37"/>
    </row>
    <row r="381" spans="1:10">
      <c r="G381" s="37"/>
    </row>
    <row r="382" spans="1:10">
      <c r="G382" s="37"/>
    </row>
    <row r="383" spans="1:10">
      <c r="G383" s="37"/>
    </row>
    <row r="384" spans="1:10">
      <c r="G384" s="37"/>
    </row>
    <row r="385" spans="1:10">
      <c r="G385" s="37"/>
    </row>
    <row r="386" spans="1:10">
      <c r="G386" s="37"/>
    </row>
    <row r="387" spans="1:10">
      <c r="G387" s="37"/>
    </row>
    <row r="388" spans="1:10">
      <c r="G388" s="37"/>
    </row>
    <row r="389" spans="1:10">
      <c r="G389" s="37"/>
    </row>
    <row r="390" spans="1:10">
      <c r="G390" s="37"/>
    </row>
    <row r="391" spans="1:10">
      <c r="G391" s="37"/>
    </row>
    <row r="392" spans="1:10">
      <c r="G392" s="37"/>
    </row>
    <row r="393" spans="1:10">
      <c r="G393" s="37"/>
    </row>
    <row r="394" spans="1:10">
      <c r="G394" s="37"/>
    </row>
    <row r="395" spans="1:10">
      <c r="G395" s="37"/>
    </row>
    <row r="396" spans="1:10">
      <c r="G396" s="37"/>
    </row>
    <row r="397" spans="1:10">
      <c r="G397" s="37"/>
    </row>
    <row r="398" spans="1:10">
      <c r="G398" s="37"/>
    </row>
    <row r="399" spans="1:10">
      <c r="G399" s="37"/>
    </row>
    <row r="400" spans="1:10">
      <c r="G400" s="37"/>
    </row>
    <row r="401" spans="1:10">
      <c r="G401" s="37"/>
    </row>
    <row r="402" spans="1:10">
      <c r="G402" s="37"/>
    </row>
    <row r="403" spans="1:10">
      <c r="G403" s="37"/>
    </row>
    <row r="404" spans="1:10">
      <c r="G404" s="37"/>
    </row>
    <row r="405" spans="1:10">
      <c r="G405" s="37"/>
    </row>
    <row r="406" spans="1:10">
      <c r="G406" s="37"/>
    </row>
    <row r="407" spans="1:10">
      <c r="G407" s="37"/>
    </row>
    <row r="408" spans="1:10">
      <c r="G408" s="37"/>
    </row>
    <row r="409" spans="1:10">
      <c r="G409" s="37"/>
    </row>
    <row r="410" spans="1:10">
      <c r="G410" s="37"/>
    </row>
    <row r="411" spans="1:10">
      <c r="G411" s="37"/>
    </row>
    <row r="412" spans="1:10">
      <c r="G412" s="37"/>
    </row>
    <row r="413" spans="1:10">
      <c r="G413" s="37"/>
    </row>
    <row r="414" spans="1:10">
      <c r="G414" s="37"/>
    </row>
    <row r="415" spans="1:10">
      <c r="G415" s="37"/>
    </row>
    <row r="416" spans="1:10">
      <c r="G416" s="37"/>
    </row>
    <row r="417" spans="1:10">
      <c r="G417" s="37"/>
    </row>
    <row r="418" spans="1:10">
      <c r="G418" s="37"/>
    </row>
    <row r="419" spans="1:10">
      <c r="G419" s="37"/>
    </row>
    <row r="420" spans="1:10">
      <c r="G420" s="37"/>
    </row>
    <row r="421" spans="1:10">
      <c r="G421" s="37"/>
    </row>
    <row r="422" spans="1:10">
      <c r="G422" s="37"/>
    </row>
    <row r="423" spans="1:10">
      <c r="G423" s="37"/>
    </row>
    <row r="424" spans="1:10">
      <c r="G424" s="37"/>
    </row>
    <row r="425" spans="1:10">
      <c r="G425" s="37"/>
    </row>
    <row r="426" spans="1:10">
      <c r="G426" s="37"/>
    </row>
    <row r="427" spans="1:10">
      <c r="G427" s="37"/>
    </row>
    <row r="428" spans="1:10">
      <c r="G428" s="37"/>
    </row>
    <row r="429" spans="1:10">
      <c r="G429" s="37"/>
    </row>
    <row r="430" spans="1:10">
      <c r="G430" s="37"/>
    </row>
    <row r="431" spans="1:10">
      <c r="G431" s="37"/>
    </row>
    <row r="432" spans="1:10">
      <c r="G432" s="37"/>
    </row>
    <row r="433" spans="1:10">
      <c r="G433" s="37"/>
    </row>
    <row r="434" spans="1:10">
      <c r="G434" s="37"/>
    </row>
    <row r="435" spans="1:10">
      <c r="G435" s="37"/>
    </row>
    <row r="436" spans="1:10">
      <c r="G436" s="37"/>
    </row>
    <row r="437" spans="1:10">
      <c r="G437" s="37"/>
    </row>
    <row r="438" spans="1:10">
      <c r="G438" s="37"/>
    </row>
    <row r="439" spans="1:10">
      <c r="G439" s="37"/>
    </row>
    <row r="440" spans="1:10">
      <c r="G440" s="37"/>
    </row>
    <row r="441" spans="1:10">
      <c r="G441" s="37"/>
    </row>
    <row r="442" spans="1:10">
      <c r="G442" s="37"/>
    </row>
    <row r="443" spans="1:10">
      <c r="G443" s="37"/>
    </row>
    <row r="444" spans="1:10">
      <c r="G444" s="37"/>
    </row>
    <row r="445" spans="1:10">
      <c r="G445" s="37"/>
    </row>
    <row r="446" spans="1:10">
      <c r="G446" s="37"/>
    </row>
    <row r="447" spans="1:10">
      <c r="G447" s="37"/>
    </row>
    <row r="448" spans="1:10">
      <c r="G448" s="37"/>
    </row>
    <row r="449" spans="1:10">
      <c r="G449" s="37"/>
    </row>
    <row r="450" spans="1:10">
      <c r="G450" s="37"/>
    </row>
    <row r="451" spans="1:10">
      <c r="G451" s="37"/>
    </row>
    <row r="452" spans="1:10">
      <c r="G452" s="37"/>
    </row>
    <row r="453" spans="1:10">
      <c r="G453" s="37"/>
    </row>
    <row r="454" spans="1:10">
      <c r="G454" s="37"/>
    </row>
    <row r="455" spans="1:10">
      <c r="G455" s="37"/>
    </row>
    <row r="456" spans="1:10">
      <c r="G456" s="37"/>
    </row>
    <row r="457" spans="1:10">
      <c r="G457" s="37"/>
    </row>
    <row r="458" spans="1:10">
      <c r="G458" s="37"/>
    </row>
    <row r="459" spans="1:10">
      <c r="G459" s="37"/>
    </row>
    <row r="460" spans="1:10">
      <c r="G460" s="37"/>
    </row>
    <row r="461" spans="1:10">
      <c r="G461" s="37"/>
    </row>
    <row r="462" spans="1:10">
      <c r="G462" s="37"/>
    </row>
    <row r="463" spans="1:10">
      <c r="G463" s="37"/>
    </row>
    <row r="464" spans="1:10">
      <c r="G464" s="37"/>
    </row>
    <row r="465" spans="1:10">
      <c r="G465" s="37"/>
    </row>
    <row r="466" spans="1:10">
      <c r="G466" s="37"/>
    </row>
    <row r="467" spans="1:10">
      <c r="G467" s="37"/>
    </row>
    <row r="468" spans="1:10">
      <c r="G468" s="37"/>
    </row>
    <row r="469" spans="1:10">
      <c r="G469" s="37"/>
    </row>
    <row r="470" spans="1:10">
      <c r="G470" s="37"/>
    </row>
    <row r="471" spans="1:10">
      <c r="G471" s="37"/>
    </row>
    <row r="472" spans="1:10">
      <c r="G472" s="37"/>
    </row>
    <row r="473" spans="1:10">
      <c r="G473" s="37"/>
    </row>
    <row r="474" spans="1:10">
      <c r="G474" s="37"/>
    </row>
    <row r="475" spans="1:10">
      <c r="G475" s="37"/>
    </row>
    <row r="476" spans="1:10">
      <c r="G476" s="37"/>
    </row>
    <row r="477" spans="1:10">
      <c r="G477" s="37"/>
    </row>
    <row r="478" spans="1:10">
      <c r="G478" s="37"/>
    </row>
    <row r="479" spans="1:10">
      <c r="G479" s="37"/>
    </row>
    <row r="480" spans="1:10">
      <c r="G480" s="37"/>
    </row>
    <row r="481" spans="1:10">
      <c r="G481" s="37"/>
    </row>
    <row r="482" spans="1:10">
      <c r="G482" s="37"/>
    </row>
    <row r="483" spans="1:10">
      <c r="G483" s="37"/>
    </row>
    <row r="484" spans="1:10">
      <c r="G484" s="37"/>
    </row>
    <row r="485" spans="1:10">
      <c r="G485" s="37"/>
    </row>
    <row r="486" spans="1:10">
      <c r="G486" s="37"/>
    </row>
    <row r="487" spans="1:10">
      <c r="G487" s="37"/>
    </row>
    <row r="488" spans="1:10">
      <c r="G488" s="37"/>
    </row>
    <row r="489" spans="1:10">
      <c r="G489" s="37"/>
    </row>
    <row r="490" spans="1:10">
      <c r="G490" s="37"/>
    </row>
    <row r="491" spans="1:10">
      <c r="G491" s="37"/>
    </row>
    <row r="492" spans="1:10">
      <c r="G492" s="37"/>
    </row>
    <row r="493" spans="1:10">
      <c r="G493" s="37"/>
    </row>
    <row r="494" spans="1:10">
      <c r="G494" s="37"/>
    </row>
    <row r="495" spans="1:10">
      <c r="G495" s="37"/>
    </row>
    <row r="496" spans="1:10">
      <c r="G496" s="37"/>
    </row>
    <row r="497" spans="1:10">
      <c r="G497" s="37"/>
    </row>
    <row r="498" spans="1:10">
      <c r="G498" s="37"/>
    </row>
    <row r="499" spans="1:10">
      <c r="G499" s="37"/>
    </row>
    <row r="500" spans="1:10">
      <c r="G500" s="37"/>
    </row>
    <row r="501" spans="1:10">
      <c r="G501" s="37"/>
    </row>
    <row r="502" spans="1:10">
      <c r="G502" s="37"/>
    </row>
    <row r="503" spans="1:10">
      <c r="G503" s="37"/>
    </row>
    <row r="504" spans="1:10">
      <c r="G504" s="37"/>
    </row>
    <row r="505" spans="1:10">
      <c r="G505" s="37"/>
    </row>
    <row r="506" spans="1:10">
      <c r="G506" s="37"/>
    </row>
    <row r="507" spans="1:10">
      <c r="G507" s="37"/>
    </row>
    <row r="508" spans="1:10">
      <c r="G508" s="37"/>
    </row>
    <row r="510" spans="1:10">
      <c r="G510" s="37"/>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landscape" scale="47" fitToHeight="1" fitToWidth="1"/>
  <headerFooter differentOddEven="false" differentFirst="false" scaleWithDoc="true" alignWithMargins="true">
    <oddHeader/>
    <oddFooter/>
    <evenHeader/>
    <evenFooter/>
    <firstHeader/>
    <firstFooter/>
  </headerFooter>
  <colBreaks count="1" manualBreakCount="1">
    <brk id="8"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Metadata</vt:lpstr>
      <vt:lpstr>ORGANIC AND LITTER LAYER</vt:lpstr>
      <vt:lpstr>MIN. ACTIVE LAYER &amp; NON-PF</vt:lpstr>
      <vt:lpstr>HOLOCENE PEAT &amp; THERMOKARST</vt:lpstr>
      <vt:lpstr>ICE COMPLEX DEPOSIT</vt:lpstr>
    </vt:vector>
  </TitlesOfParts>
  <Company>Microsoft</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Birgit Wild</dc:creator>
  <cp:lastModifiedBy>Anders Moberg</cp:lastModifiedBy>
  <dcterms:created xsi:type="dcterms:W3CDTF">2019-04-09T07:27:46+00:00</dcterms:created>
  <dcterms:modified xsi:type="dcterms:W3CDTF">2019-04-15T17:03:53+00:00</dcterms:modified>
  <dc:title/>
  <dc:description/>
  <dc:subject/>
  <cp:keywords/>
  <cp:category/>
</cp:coreProperties>
</file>