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Read me" sheetId="1" state="visible" r:id="rId2"/>
    <sheet name="Lithostratigraphy" sheetId="2" state="visible" r:id="rId3"/>
    <sheet name="Mineral magnetics and CNS" sheetId="3" state="visible" r:id="rId4"/>
    <sheet name="14C dates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<sst xmlns="http://schemas.openxmlformats.org/spreadsheetml/2006/main" count="335" uniqueCount="316">
  <si>
    <t>Site Name</t>
  </si>
  <si>
    <t>Longitude</t>
  </si>
  <si>
    <t>Latitude</t>
  </si>
  <si>
    <t>Altitude</t>
  </si>
  <si>
    <t>Coring device</t>
  </si>
  <si>
    <t>Site type</t>
  </si>
  <si>
    <t>Principal investigator </t>
  </si>
  <si>
    <t>(m a.s.l.)</t>
  </si>
  <si>
    <t>Nero</t>
  </si>
  <si>
    <t>39°25'36''</t>
  </si>
  <si>
    <t>57°10'25''</t>
  </si>
  <si>
    <t>Russian corer</t>
  </si>
  <si>
    <t>Lake</t>
  </si>
  <si>
    <t>Barbara Wohlfarth</t>
  </si>
  <si>
    <t>File created by:</t>
  </si>
  <si>
    <t>Contact details:</t>
  </si>
  <si>
    <t>Barbara Wohlfarth, Department of Geological Sciences, Stockholm University, SE-10691 Stockholm</t>
  </si>
  <si>
    <t>barbara@geo.su.se</t>
  </si>
  <si>
    <t>Please cite the following references:</t>
  </si>
  <si>
    <t>Wohlfarth, B., Tarasov, P., Bennike, O., Lacourse T., Subetto, D., Torssander, P. &amp; Romanenko, F. 2006. Late glacial and Holocene palaeoenvironmental changes in the Rostov-Yaroslavl' area, West Central Russia. Journal of Paleolimnology 35: 543-569.</t>
  </si>
  <si>
    <t>DOI: 10.1007/s10933-005-3240-4</t>
  </si>
  <si>
    <t>Wohlfarth, B., Lacourse, T., Bennike, O., Subetto, D. A., Demidov, I., Filimonova, L., Tarasov, P. &amp; Sapelko, T. (2007): Climatic and environmental changes in NW Russia between 15,000 and 8000 cal yr BP: a review. Quaternary Science Reviews, 26, 1871-1883.</t>
  </si>
  <si>
    <t>Funding agencies:</t>
  </si>
  <si>
    <t>Swedish Institute (380/78)</t>
  </si>
  <si>
    <t>Royal Swedish Academy of Sciences</t>
  </si>
  <si>
    <t>Sediment depth </t>
  </si>
  <si>
    <t>Unit</t>
  </si>
  <si>
    <t>Lithology</t>
  </si>
  <si>
    <t>below water column</t>
  </si>
  <si>
    <t>(cm)</t>
  </si>
  <si>
    <t>152.5 – 174</t>
  </si>
  <si>
    <t>Light-brown to grey algae gyttja, loose, gLB</t>
  </si>
  <si>
    <t>174 - 190</t>
  </si>
  <si>
    <t>Brown grey algae gyttja with light brown to grey spots, loose, gLB</t>
  </si>
  <si>
    <t>190 - 332/335</t>
  </si>
  <si>
    <t>Dark brown algae gyttja, slightly lighter coloured between 265-332/335 cm), homogenous and jelly, vsLB (wavy, erosive)</t>
  </si>
  <si>
    <t>332/335 - 415</t>
  </si>
  <si>
    <t>Brown-beige clayey silty calcareous algae gyttja, vgLB</t>
  </si>
  <si>
    <t>415 - 468</t>
  </si>
  <si>
    <t>468 - 539</t>
  </si>
  <si>
    <t>Grey clayey silty calcareous algae gyttja, rare shell fragments, gLB</t>
  </si>
  <si>
    <t>539-545.5</t>
  </si>
  <si>
    <t>Grey, silty gyttja, slightly sandy, abundant shells and shell fragments, coarse organic material, sLB</t>
  </si>
  <si>
    <t>545.5 - 546.7</t>
  </si>
  <si>
    <t>Blueish silt (fresh colour: white) with Vivianit and large shells, sLB (wavy)</t>
  </si>
  <si>
    <t>546.7 -556</t>
  </si>
  <si>
    <t>Dark brown to black peaty gyttja/gyttje peat with roots, grainy structure (cottage cheese), gLB</t>
  </si>
  <si>
    <t>556 – 559</t>
  </si>
  <si>
    <t>Brown-grey clayey silty gyttja with dark brown organic horizons </t>
  </si>
  <si>
    <t>(1 mm thick), gLB</t>
  </si>
  <si>
    <t>559 – 562</t>
  </si>
  <si>
    <t>Dark brown silty gyttja, gLB</t>
  </si>
  <si>
    <t>562 – 573</t>
  </si>
  <si>
    <t>Brown-grey sandy silt or sandy silty gyttja, between 566.5-567 </t>
  </si>
  <si>
    <t>cm: 2-3 mm thick dark organic horizons, gLB</t>
  </si>
  <si>
    <t>573 – 579</t>
  </si>
  <si>
    <t>Alternating layers of light brown silty sand and brown-grey </t>
  </si>
  <si>
    <t>sandy silt with organic remains, LB</t>
  </si>
  <si>
    <t>579 – 582</t>
  </si>
  <si>
    <t>Brown-grey sandy silt with organic material, gLB</t>
  </si>
  <si>
    <t>582 – 588</t>
  </si>
  <si>
    <t>Light brown slightly silty sand (coarser than below) with some </t>
  </si>
  <si>
    <t>organic material, gLB</t>
  </si>
  <si>
    <t>588 – 590</t>
  </si>
  <si>
    <t>Brown-grey silt with fine sand and organic material, gLB</t>
  </si>
  <si>
    <t>590 – 594</t>
  </si>
  <si>
    <t>Grey silty fine sand, gLB</t>
  </si>
  <si>
    <t>594 – 631</t>
  </si>
  <si>
    <t>Grey homogenous clay, very viscous</t>
  </si>
  <si>
    <t>Depth (m)</t>
  </si>
  <si>
    <t>Sample ID</t>
  </si>
  <si>
    <r>
      <t xml:space="preserve">SIRM, mAm</t>
    </r>
    <r>
      <rPr>
        <rFont val="Arial"/>
        <charset val="1"/>
        <family val="2"/>
        <b val="true"/>
        <sz val="10"/>
        <vertAlign val="superscript"/>
      </rPr>
      <t xml:space="preserve">-1</t>
    </r>
  </si>
  <si>
    <t>Susceptibility</t>
  </si>
  <si>
    <t>SpX</t>
  </si>
  <si>
    <t>SpSIRM</t>
  </si>
  <si>
    <t>X/SIRM</t>
  </si>
  <si>
    <t>SIRM/X</t>
  </si>
  <si>
    <t>%N</t>
  </si>
  <si>
    <t>%C</t>
  </si>
  <si>
    <t>% S</t>
  </si>
  <si>
    <t>C/N ration</t>
  </si>
  <si>
    <r>
      <t xml:space="preserve">x10</t>
    </r>
    <r>
      <rPr>
        <rFont val="Arial"/>
        <charset val="1"/>
        <family val="2"/>
        <b val="true"/>
        <sz val="10"/>
        <vertAlign val="superscript"/>
      </rPr>
      <t xml:space="preserve">-6</t>
    </r>
    <r>
      <rPr>
        <rFont val="Arial"/>
        <charset val="1"/>
        <family val="2"/>
        <b val="true"/>
        <sz val="10"/>
      </rPr>
      <t xml:space="preserve"> S.I. Units</t>
    </r>
  </si>
  <si>
    <t>atomic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</si>
  <si>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</si>
  <si>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</si>
  <si>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</si>
  <si>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</si>
  <si>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</si>
  <si>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</si>
  <si>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</si>
  <si>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</si>
  <si>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</si>
  <si>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</si>
  <si>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</si>
  <si>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</si>
  <si>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</si>
  <si>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</si>
  <si>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</si>
  <si>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</si>
  <si>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</si>
  <si>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</si>
  <si>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</si>
  <si>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</si>
  <si>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</si>
  <si>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</si>
  <si>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</si>
  <si>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</si>
  <si>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</si>
  <si>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</si>
  <si>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</si>
  <si>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</si>
  <si>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 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</si>
  <si>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</si>
  <si>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</si>
  <si>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</si>
  <si>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</si>
  <si>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</si>
  <si>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</si>
  <si>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</si>
  <si>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</si>
  <si>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</si>
  <si>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</si>
  <si>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</si>
  <si>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</si>
  <si>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</si>
  <si>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</si>
  <si>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</si>
  <si>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</si>
  <si>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</si>
  <si>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</si>
  <si>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</si>
  <si>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</si>
  <si>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</si>
  <si>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</si>
  <si>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</si>
  <si>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</si>
  <si>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</si>
  <si>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</si>
  <si>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</si>
  <si>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</si>
  <si>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</si>
  <si>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</si>
  <si>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</si>
  <si>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</si>
  <si>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</si>
  <si>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</si>
  <si>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</si>
  <si>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</si>
  <si>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</si>
  <si>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</si>
  <si>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</si>
  <si>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</si>
  <si>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</si>
  <si>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</si>
  <si>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</si>
  <si>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</si>
  <si>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</si>
  <si>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</si>
  <si>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</si>
  <si>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</si>
  <si>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</si>
  <si>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</si>
  <si>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</si>
  <si>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</si>
  <si>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</si>
  <si>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</si>
  <si>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</si>
  <si>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</si>
  <si>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</si>
  <si>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</si>
  <si>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</si>
  <si>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</si>
  <si>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</si>
  <si>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</si>
  <si>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</si>
  <si>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</si>
  <si>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</si>
  <si>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</si>
  <si>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</si>
  <si>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</si>
  <si>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</si>
  <si>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</si>
  <si>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</si>
  <si>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</si>
  <si>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</si>
  <si>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</si>
  <si>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</si>
  <si>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</si>
  <si>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</si>
  <si>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</si>
  <si>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</si>
  <si>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</si>
  <si>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</si>
  <si>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</si>
  <si>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</si>
  <si>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</si>
  <si>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   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</si>
  <si>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</si>
  <si>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</si>
  <si>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</si>
  <si>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</si>
  <si>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</si>
  <si>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</si>
  <si>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</si>
  <si>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</si>
  <si>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</si>
  <si>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</si>
  <si>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</si>
  <si>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</si>
  <si>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</si>
  <si>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</si>
  <si>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</si>
  <si>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</si>
  <si>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</si>
  <si>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</si>
  <si>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</si>
  <si>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</si>
  <si>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</si>
  <si>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</si>
  <si>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</si>
  <si>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</si>
  <si>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</si>
  <si>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</si>
  <si>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</si>
  <si>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</si>
  <si>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</si>
  <si>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</si>
  <si>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</si>
  <si>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</si>
  <si>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</si>
  <si>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</si>
  <si>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</si>
  <si>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</si>
  <si>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</si>
  <si>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</si>
  <si>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</si>
  <si>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</si>
  <si>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</si>
  <si>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</si>
  <si>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</si>
  <si>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</si>
  <si>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</si>
  <si>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</si>
  <si>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</si>
  <si>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</si>
  <si>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</si>
  <si>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</si>
  <si>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</si>
  <si>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</si>
  <si>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</si>
  <si>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</si>
  <si>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</si>
  <si>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</si>
  <si>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</si>
  <si>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</si>
  <si>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</si>
  <si>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</si>
  <si>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</si>
  <si>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</si>
  <si>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</si>
  <si>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</si>
  <si>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</si>
  <si>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</si>
  <si>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</si>
  <si>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</si>
  <si>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</si>
  <si>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</si>
  <si>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</si>
  <si>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</si>
  <si>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</si>
  <si>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</si>
  <si>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</si>
  <si>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</si>
  <si>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</si>
  <si>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</si>
  <si>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</si>
  <si>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</si>
  <si>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</si>
  <si>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</si>
  <si>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</si>
  <si>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N196</t>
  </si>
  <si>
    <t>N197</t>
  </si>
  <si>
    <t>N198</t>
  </si>
  <si>
    <t>  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</si>
  <si>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</si>
  <si>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</si>
  <si>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</si>
  <si>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</si>
  <si>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</si>
  <si>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</si>
  <si>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</si>
  <si>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</si>
  <si>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</si>
  <si>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</si>
  <si>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</si>
  <si>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</si>
  <si>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</si>
  <si>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</si>
  <si>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</si>
  <si>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Lab ID</t>
  </si>
  <si>
    <t>Depth error</t>
  </si>
  <si>
    <t>Dated material</t>
  </si>
  <si>
    <t>14C</t>
  </si>
  <si>
    <t>14C error</t>
  </si>
  <si>
    <t>Ua-16711</t>
  </si>
  <si>
    <t>Wood</t>
  </si>
  <si>
    <t>LuA5257</t>
  </si>
  <si>
    <t>LuA5258</t>
  </si>
  <si>
    <t>Bark, leaves</t>
  </si>
  <si>
    <t>Ua-16712</t>
  </si>
  <si>
    <t>LuA5259</t>
  </si>
  <si>
    <t>Ua-16713</t>
  </si>
  <si>
    <t>109a</t>
  </si>
  <si>
    <t>LuA5261</t>
  </si>
  <si>
    <t>Ua-15265</t>
  </si>
  <si>
    <t>Bark</t>
  </si>
</sst>
</file>

<file path=xl/styles.xml><?xml version="1.0" encoding="utf-8"?>
<styleSheet xmlns="http://schemas.openxmlformats.org/spreadsheetml/2006/main">
  <numFmts count="4">
    <numFmt formatCode="GENERAL" numFmtId="164"/>
    <numFmt formatCode="0.000" numFmtId="165"/>
    <numFmt formatCode="GENERAL" numFmtId="166"/>
    <numFmt formatCode="0.0000" numFmtId="167"/>
  </numFmts>
  <fonts count="13">
    <font>
      <name val="Calibri"/>
      <charset val="1"/>
      <family val="2"/>
      <color rgb="00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2"/>
    </font>
    <font>
      <name val="Calibri"/>
      <charset val="1"/>
      <family val="2"/>
      <color rgb="000000FF"/>
      <sz val="12"/>
      <u val="single"/>
    </font>
    <font>
      <name val="Times New Roman"/>
      <charset val="1"/>
      <family val="1"/>
      <b val="true"/>
      <color rgb="00000000"/>
      <sz val="12"/>
    </font>
    <font>
      <name val="Times New Roman"/>
      <charset val="1"/>
      <family val="1"/>
      <color rgb="00000000"/>
      <sz val="12"/>
    </font>
    <font>
      <name val="Arial"/>
      <charset val="1"/>
      <family val="2"/>
      <b val="true"/>
      <sz val="10"/>
      <vertAlign val="superscript"/>
    </font>
    <font>
      <name val="Arial"/>
      <charset val="1"/>
      <family val="2"/>
      <b val="true"/>
      <sz val="10"/>
    </font>
    <font>
      <name val="MS Sans Serif"/>
      <charset val="1"/>
      <family val="2"/>
      <color rgb="00000000"/>
      <sz val="10"/>
    </font>
    <font>
      <name val="MS Sans Serif"/>
      <charset val="1"/>
      <family val="2"/>
      <i val="true"/>
      <color rgb="00000000"/>
      <sz val="10"/>
    </font>
    <font>
      <name val="MS Sans Serif"/>
      <charset val="1"/>
      <family val="2"/>
      <b val="true"/>
      <color rgb="00000000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15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0" fillId="0" fontId="5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/>
    <xf applyAlignment="true" applyBorder="false" applyFont="true" applyProtection="false" borderId="0" fillId="0" fontId="6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false"/>
    </xf>
    <xf applyAlignment="false" applyBorder="true" applyFont="true" applyProtection="false" borderId="0" fillId="0" fontId="4" numFmtId="164" xfId="0"/>
    <xf applyAlignment="false" applyBorder="true" applyFont="true" applyProtection="false" borderId="0" fillId="0" fontId="4" numFmtId="165" xfId="0"/>
    <xf applyAlignment="false" applyBorder="true" applyFont="true" applyProtection="false" borderId="1" fillId="0" fontId="4" numFmtId="164" xfId="0"/>
    <xf applyAlignment="false" applyBorder="false" applyFont="false" applyProtection="false" borderId="0" fillId="0" fontId="0" numFmtId="166" xfId="0"/>
    <xf applyAlignment="true" applyBorder="true" applyFont="true" applyProtection="false" borderId="0" fillId="0" fontId="10" numFmtId="167" xfId="0">
      <alignment horizontal="right" indent="0" shrinkToFit="false" textRotation="0" vertical="center" wrapText="false"/>
    </xf>
    <xf applyAlignment="false" applyBorder="false" applyFont="false" applyProtection="false" borderId="0" fillId="0" fontId="0" numFmtId="165" xfId="0"/>
    <xf applyAlignment="false" applyBorder="true" applyFont="false" applyProtection="false" borderId="0" fillId="0" fontId="0" numFmtId="164" xfId="0"/>
    <xf applyAlignment="true" applyBorder="true" applyFont="true" applyProtection="false" borderId="0" fillId="0" fontId="11" numFmtId="167" xfId="0">
      <alignment horizontal="right" indent="0" shrinkToFit="false" textRotation="0" vertical="center" wrapText="false"/>
    </xf>
    <xf applyAlignment="true" applyBorder="true" applyFont="true" applyProtection="false" borderId="0" fillId="0" fontId="12" numFmtId="167" xfId="0">
      <alignment horizontal="right" indent="0" shrinkToFit="false" textRotation="0" vertical="center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1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arbara@geo.su.s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4" min="1" style="0" width="10.4980392156863"/>
    <col collapsed="false" hidden="false" max="5" min="5" style="0" width="14.0078431372549"/>
    <col collapsed="false" hidden="false" max="1025" min="6" style="0" width="10.4980392156863"/>
  </cols>
  <sheetData>
    <row collapsed="false" customFormat="false" customHeight="true" hidden="false" ht="15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collapsed="false" customFormat="false" customHeight="true" hidden="false" ht="15" outlineLevel="0" r="2">
      <c r="D2" s="0" t="s">
        <v>7</v>
      </c>
    </row>
    <row collapsed="false" customFormat="false" customHeight="true" hidden="false" ht="15" outlineLevel="0" r="3">
      <c r="A3" s="0" t="s">
        <v>8</v>
      </c>
      <c r="B3" s="0" t="s">
        <v>9</v>
      </c>
      <c r="C3" s="0" t="s">
        <v>10</v>
      </c>
      <c r="D3" s="0" t="n">
        <v>93</v>
      </c>
      <c r="E3" s="0" t="s">
        <v>11</v>
      </c>
      <c r="F3" s="0" t="s">
        <v>12</v>
      </c>
      <c r="G3" s="0" t="s">
        <v>13</v>
      </c>
    </row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>
      <c r="A7" s="1" t="s">
        <v>14</v>
      </c>
    </row>
    <row collapsed="false" customFormat="false" customHeight="true" hidden="false" ht="15" outlineLevel="0" r="8">
      <c r="A8" s="0" t="s">
        <v>13</v>
      </c>
    </row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>
      <c r="A11" s="1" t="s">
        <v>15</v>
      </c>
    </row>
    <row collapsed="false" customFormat="false" customHeight="true" hidden="false" ht="15" outlineLevel="0" r="12">
      <c r="A12" s="0" t="s">
        <v>16</v>
      </c>
    </row>
    <row collapsed="false" customFormat="false" customHeight="true" hidden="false" ht="15" outlineLevel="0" r="13">
      <c r="A13" s="2" t="s">
        <v>17</v>
      </c>
    </row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>
      <c r="A16" s="1" t="s">
        <v>18</v>
      </c>
    </row>
    <row collapsed="false" customFormat="false" customHeight="true" hidden="false" ht="15" outlineLevel="0" r="17"/>
    <row collapsed="false" customFormat="false" customHeight="true" hidden="false" ht="15" outlineLevel="0" r="18">
      <c r="A18" s="0" t="s">
        <v>19</v>
      </c>
    </row>
    <row collapsed="false" customFormat="false" customHeight="true" hidden="false" ht="15" outlineLevel="0" r="19">
      <c r="A19" s="0" t="s">
        <v>20</v>
      </c>
    </row>
    <row collapsed="false" customFormat="false" customHeight="true" hidden="false" ht="15" outlineLevel="0" r="20"/>
    <row collapsed="false" customFormat="true" customHeight="true" hidden="false" ht="15" outlineLevel="0" r="21" s="3">
      <c r="A21" s="3" t="s">
        <v>21</v>
      </c>
    </row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>
      <c r="A26" s="1" t="s">
        <v>22</v>
      </c>
    </row>
    <row collapsed="false" customFormat="false" customHeight="true" hidden="false" ht="15" outlineLevel="0" r="27">
      <c r="A27" s="0" t="s">
        <v>23</v>
      </c>
    </row>
    <row collapsed="false" customFormat="false" customHeight="true" hidden="false" ht="15" outlineLevel="0" r="28">
      <c r="A28" s="0" t="s">
        <v>24</v>
      </c>
    </row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hyperlinks>
    <hyperlink display="barbara@geo.su.se" ref="A13" r:id="rId1"/>
  </hyperlink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8.5176470588235"/>
    <col collapsed="false" hidden="false" max="1025" min="2" style="0" width="10.4980392156863"/>
  </cols>
  <sheetData>
    <row collapsed="false" customFormat="false" customHeight="true" hidden="false" ht="15" outlineLevel="0" r="1">
      <c r="A1" s="4" t="s">
        <v>25</v>
      </c>
      <c r="B1" s="4" t="s">
        <v>26</v>
      </c>
      <c r="C1" s="4" t="s">
        <v>27</v>
      </c>
    </row>
    <row collapsed="false" customFormat="false" customHeight="true" hidden="false" ht="15" outlineLevel="0" r="2">
      <c r="A2" s="4" t="s">
        <v>28</v>
      </c>
      <c r="B2" s="1"/>
      <c r="C2" s="1"/>
    </row>
    <row collapsed="false" customFormat="false" customHeight="true" hidden="false" ht="15" outlineLevel="0" r="3">
      <c r="A3" s="4" t="s">
        <v>29</v>
      </c>
      <c r="B3" s="1"/>
      <c r="C3" s="1"/>
    </row>
    <row collapsed="false" customFormat="false" customHeight="true" hidden="false" ht="15" outlineLevel="0" r="4">
      <c r="A4" s="5"/>
    </row>
    <row collapsed="false" customFormat="false" customHeight="true" hidden="false" ht="15" outlineLevel="0" r="5">
      <c r="A5" s="5" t="s">
        <v>30</v>
      </c>
      <c r="B5" s="5" t="n">
        <v>1</v>
      </c>
      <c r="C5" s="5" t="s">
        <v>31</v>
      </c>
    </row>
    <row collapsed="false" customFormat="false" customHeight="true" hidden="false" ht="15" outlineLevel="0" r="6">
      <c r="A6" s="5" t="s">
        <v>32</v>
      </c>
      <c r="B6" s="0" t="n">
        <v>2</v>
      </c>
      <c r="C6" s="0" t="s">
        <v>33</v>
      </c>
    </row>
    <row collapsed="false" customFormat="false" customHeight="true" hidden="false" ht="15" outlineLevel="0" r="7">
      <c r="A7" s="5" t="s">
        <v>34</v>
      </c>
      <c r="B7" s="0" t="n">
        <v>3</v>
      </c>
      <c r="C7" s="0" t="s">
        <v>35</v>
      </c>
    </row>
    <row collapsed="false" customFormat="false" customHeight="true" hidden="false" ht="15" outlineLevel="0" r="8">
      <c r="A8" s="5" t="s">
        <v>36</v>
      </c>
      <c r="B8" s="0" t="n">
        <v>4</v>
      </c>
      <c r="C8" s="5" t="s">
        <v>37</v>
      </c>
    </row>
    <row collapsed="false" customFormat="false" customHeight="true" hidden="false" ht="15" outlineLevel="0" r="9">
      <c r="A9" s="5" t="s">
        <v>38</v>
      </c>
      <c r="B9" s="0" t="n">
        <v>5</v>
      </c>
      <c r="C9" s="5" t="s">
        <v>37</v>
      </c>
    </row>
    <row collapsed="false" customFormat="false" customHeight="true" hidden="false" ht="15" outlineLevel="0" r="10">
      <c r="A10" s="5" t="s">
        <v>39</v>
      </c>
      <c r="B10" s="0" t="n">
        <v>6</v>
      </c>
      <c r="C10" s="0" t="s">
        <v>40</v>
      </c>
    </row>
    <row collapsed="false" customFormat="false" customHeight="true" hidden="false" ht="15" outlineLevel="0" r="11">
      <c r="A11" s="5" t="s">
        <v>41</v>
      </c>
      <c r="B11" s="0" t="n">
        <v>7</v>
      </c>
      <c r="C11" s="0" t="s">
        <v>42</v>
      </c>
    </row>
    <row collapsed="false" customFormat="false" customHeight="true" hidden="false" ht="15" outlineLevel="0" r="12">
      <c r="A12" s="5" t="s">
        <v>43</v>
      </c>
      <c r="B12" s="0" t="n">
        <v>8</v>
      </c>
      <c r="C12" s="0" t="s">
        <v>44</v>
      </c>
    </row>
    <row collapsed="false" customFormat="false" customHeight="true" hidden="false" ht="15" outlineLevel="0" r="13">
      <c r="A13" s="5" t="s">
        <v>45</v>
      </c>
      <c r="B13" s="0" t="n">
        <v>9</v>
      </c>
      <c r="C13" s="0" t="s">
        <v>46</v>
      </c>
    </row>
    <row collapsed="false" customFormat="false" customHeight="true" hidden="false" ht="15" outlineLevel="0" r="14">
      <c r="A14" s="5" t="s">
        <v>47</v>
      </c>
      <c r="B14" s="5" t="n">
        <v>10</v>
      </c>
      <c r="C14" s="5" t="s">
        <v>48</v>
      </c>
    </row>
    <row collapsed="false" customFormat="false" customHeight="true" hidden="false" ht="15" outlineLevel="0" r="15">
      <c r="C15" s="5" t="s">
        <v>49</v>
      </c>
    </row>
    <row collapsed="false" customFormat="false" customHeight="true" hidden="false" ht="15" outlineLevel="0" r="16">
      <c r="A16" s="5" t="s">
        <v>50</v>
      </c>
      <c r="B16" s="5" t="n">
        <v>11</v>
      </c>
      <c r="C16" s="5" t="s">
        <v>51</v>
      </c>
    </row>
    <row collapsed="false" customFormat="false" customHeight="true" hidden="false" ht="15" outlineLevel="0" r="17">
      <c r="A17" s="5" t="s">
        <v>52</v>
      </c>
      <c r="B17" s="5" t="n">
        <v>12</v>
      </c>
      <c r="C17" s="5" t="s">
        <v>53</v>
      </c>
    </row>
    <row collapsed="false" customFormat="false" customHeight="true" hidden="false" ht="15" outlineLevel="0" r="18">
      <c r="C18" s="5" t="s">
        <v>54</v>
      </c>
    </row>
    <row collapsed="false" customFormat="false" customHeight="true" hidden="false" ht="15" outlineLevel="0" r="19">
      <c r="A19" s="5" t="s">
        <v>55</v>
      </c>
      <c r="B19" s="5" t="n">
        <v>13</v>
      </c>
      <c r="C19" s="5" t="s">
        <v>56</v>
      </c>
    </row>
    <row collapsed="false" customFormat="false" customHeight="true" hidden="false" ht="15" outlineLevel="0" r="20">
      <c r="C20" s="5" t="s">
        <v>57</v>
      </c>
    </row>
    <row collapsed="false" customFormat="false" customHeight="true" hidden="false" ht="15" outlineLevel="0" r="21">
      <c r="A21" s="5" t="s">
        <v>58</v>
      </c>
      <c r="B21" s="5" t="n">
        <v>14</v>
      </c>
      <c r="C21" s="5" t="s">
        <v>59</v>
      </c>
    </row>
    <row collapsed="false" customFormat="false" customHeight="true" hidden="false" ht="15" outlineLevel="0" r="22">
      <c r="A22" s="5" t="s">
        <v>60</v>
      </c>
      <c r="B22" s="5" t="n">
        <v>15</v>
      </c>
      <c r="C22" s="5" t="s">
        <v>61</v>
      </c>
    </row>
    <row collapsed="false" customFormat="false" customHeight="true" hidden="false" ht="15" outlineLevel="0" r="23">
      <c r="C23" s="5" t="s">
        <v>62</v>
      </c>
    </row>
    <row collapsed="false" customFormat="false" customHeight="true" hidden="false" ht="15" outlineLevel="0" r="24">
      <c r="A24" s="5" t="s">
        <v>63</v>
      </c>
      <c r="B24" s="5" t="n">
        <v>16</v>
      </c>
      <c r="C24" s="5" t="s">
        <v>64</v>
      </c>
    </row>
    <row collapsed="false" customFormat="false" customHeight="true" hidden="false" ht="15" outlineLevel="0" r="25">
      <c r="A25" s="5" t="s">
        <v>65</v>
      </c>
      <c r="B25" s="5" t="n">
        <v>17</v>
      </c>
      <c r="C25" s="5" t="s">
        <v>66</v>
      </c>
    </row>
    <row collapsed="false" customFormat="false" customHeight="true" hidden="false" ht="15" outlineLevel="0" r="26">
      <c r="A26" s="5" t="s">
        <v>67</v>
      </c>
      <c r="B26" s="5" t="n">
        <v>18</v>
      </c>
      <c r="C26" s="5" t="s">
        <v>68</v>
      </c>
    </row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colorId="64" defaultGridColor="true" rightToLeft="false" showFormulas="false" showGridLines="true" showOutlineSymbols="true" showRowColHeaders="true" showZeros="true" tabSelected="false" topLeftCell="A22" view="normal" windowProtection="false" workbookViewId="0" zoomScale="100" zoomScaleNormal="100" zoomScalePageLayoutView="100">
      <selection activeCell="R67" activeCellId="0" pane="topLeft" sqref="R67"/>
    </sheetView>
  </sheetViews>
  <cols>
    <col collapsed="false" hidden="false" max="2" min="1" style="0" width="10.4980392156863"/>
    <col collapsed="false" hidden="false" max="3" min="3" style="0" width="12.3411764705882"/>
    <col collapsed="false" hidden="false" max="1025" min="4" style="0" width="10.4980392156863"/>
  </cols>
  <sheetData>
    <row collapsed="false" customFormat="false" customHeight="true" hidden="false" ht="15" outlineLevel="0" r="1">
      <c r="A1" s="6" t="s">
        <v>69</v>
      </c>
      <c r="B1" s="6" t="s">
        <v>70</v>
      </c>
      <c r="C1" s="6" t="s">
        <v>71</v>
      </c>
      <c r="D1" s="6" t="s">
        <v>72</v>
      </c>
      <c r="E1" s="6" t="s">
        <v>73</v>
      </c>
      <c r="F1" s="6" t="s">
        <v>74</v>
      </c>
      <c r="G1" s="6" t="s">
        <v>75</v>
      </c>
      <c r="H1" s="6" t="s">
        <v>76</v>
      </c>
      <c r="I1" s="6" t="s">
        <v>77</v>
      </c>
      <c r="J1" s="6" t="s">
        <v>78</v>
      </c>
      <c r="K1" s="7" t="s">
        <v>79</v>
      </c>
      <c r="L1" s="6" t="s">
        <v>80</v>
      </c>
    </row>
    <row collapsed="false" customFormat="false" customHeight="true" hidden="false" ht="16" outlineLevel="0" r="2">
      <c r="A2" s="8"/>
      <c r="B2" s="8"/>
      <c r="C2" s="8"/>
      <c r="D2" s="8" t="s">
        <v>81</v>
      </c>
      <c r="E2" s="8"/>
      <c r="F2" s="8"/>
      <c r="G2" s="8"/>
      <c r="H2" s="8"/>
      <c r="I2" s="8"/>
      <c r="J2" s="8"/>
      <c r="K2" s="8"/>
      <c r="L2" s="8" t="s">
        <v>82</v>
      </c>
    </row>
    <row collapsed="false" customFormat="false" customHeight="true" hidden="false" ht="15" outlineLevel="0" r="3"/>
    <row collapsed="false" customFormat="false" customHeight="true" hidden="false" ht="15" outlineLevel="0" r="4">
      <c r="A4" s="0" t="n">
        <v>6.3</v>
      </c>
      <c r="B4" s="0" t="s">
        <v>83</v>
      </c>
      <c r="C4" s="0" t="n">
        <v>487.6</v>
      </c>
      <c r="D4" s="0" t="n">
        <v>909</v>
      </c>
      <c r="E4" s="0" t="n">
        <v>0.102681231380338</v>
      </c>
      <c r="F4" s="0" t="n">
        <v>0.623178947368421</v>
      </c>
      <c r="G4" s="0" t="n">
        <v>0.164770058125267</v>
      </c>
      <c r="H4" s="9" t="n">
        <f aca="false">F4/E4</f>
        <v>6.06906382978723</v>
      </c>
      <c r="I4" s="10" t="n">
        <v>0.102388650178909</v>
      </c>
      <c r="J4" s="10" t="n">
        <v>1.41250503063202</v>
      </c>
      <c r="K4" s="11" t="n">
        <v>0.0133375631067961</v>
      </c>
      <c r="L4" s="9" t="n">
        <f aca="false">(J4/I4)*1.167</f>
        <v>16.0993759353917</v>
      </c>
    </row>
    <row collapsed="false" customFormat="false" customHeight="true" hidden="false" ht="15" outlineLevel="0" r="5">
      <c r="A5" s="0" t="n">
        <v>6.275</v>
      </c>
      <c r="B5" s="0" t="s">
        <v>84</v>
      </c>
      <c r="C5" s="0" t="n">
        <v>547.9</v>
      </c>
      <c r="D5" s="0" t="n">
        <v>929</v>
      </c>
      <c r="E5" s="0" t="n">
        <v>0.104047384007897</v>
      </c>
      <c r="F5" s="0" t="n">
        <v>0.696098025666337</v>
      </c>
      <c r="G5" s="0" t="n">
        <v>0.149472315926048</v>
      </c>
      <c r="H5" s="9" t="n">
        <f aca="false">F5/E5</f>
        <v>6.69020208728653</v>
      </c>
      <c r="I5" s="12"/>
      <c r="J5" s="12"/>
    </row>
    <row collapsed="false" customFormat="false" customHeight="true" hidden="false" ht="15" outlineLevel="0" r="6">
      <c r="A6" s="0" t="n">
        <v>6.25</v>
      </c>
      <c r="B6" s="0" t="s">
        <v>85</v>
      </c>
      <c r="C6" s="0" t="n">
        <v>618.2</v>
      </c>
      <c r="D6" s="0" t="n">
        <v>936</v>
      </c>
      <c r="E6" s="0" t="n">
        <v>0.106536800883623</v>
      </c>
      <c r="F6" s="0" t="n">
        <v>0.798898885430264</v>
      </c>
      <c r="G6" s="0" t="n">
        <v>0.133354549401136</v>
      </c>
      <c r="H6" s="9" t="n">
        <f aca="false">F6/E6</f>
        <v>7.4988067860509</v>
      </c>
      <c r="I6" s="12"/>
      <c r="J6" s="12"/>
    </row>
    <row collapsed="false" customFormat="false" customHeight="true" hidden="false" ht="15" outlineLevel="0" r="7">
      <c r="A7" s="0" t="n">
        <v>6.23</v>
      </c>
      <c r="B7" s="0" t="s">
        <v>86</v>
      </c>
      <c r="C7" s="0" t="n">
        <v>614.7</v>
      </c>
      <c r="D7" s="0" t="n">
        <v>938</v>
      </c>
      <c r="E7" s="0" t="n">
        <v>0.104543666404406</v>
      </c>
      <c r="F7" s="0" t="n">
        <v>0.778047698662471</v>
      </c>
      <c r="G7" s="0" t="n">
        <v>0.134366654620437</v>
      </c>
      <c r="H7" s="9" t="n">
        <f aca="false">F7/E7</f>
        <v>7.44232267168391</v>
      </c>
      <c r="I7" s="12"/>
      <c r="J7" s="12"/>
    </row>
    <row collapsed="false" customFormat="false" customHeight="true" hidden="false" ht="15" outlineLevel="0" r="8">
      <c r="A8" s="0" t="n">
        <v>6.205</v>
      </c>
      <c r="B8" s="0" t="s">
        <v>87</v>
      </c>
      <c r="C8" s="0" t="n">
        <v>687.9</v>
      </c>
      <c r="D8" s="0" t="n">
        <v>990</v>
      </c>
      <c r="E8" s="0" t="n">
        <v>0.107211538461538</v>
      </c>
      <c r="F8" s="0" t="n">
        <v>0.85127625</v>
      </c>
      <c r="G8" s="0" t="n">
        <v>0.125942123325464</v>
      </c>
      <c r="H8" s="9" t="n">
        <f aca="false">F8/E8</f>
        <v>7.94015515695067</v>
      </c>
      <c r="I8" s="10" t="n">
        <v>0.130867183208466</v>
      </c>
      <c r="J8" s="10" t="n">
        <v>1.68753731250763</v>
      </c>
      <c r="L8" s="9" t="n">
        <f aca="false">(J8/I8)*1.167</f>
        <v>15.0485094537361</v>
      </c>
    </row>
    <row collapsed="false" customFormat="false" customHeight="true" hidden="false" ht="15" outlineLevel="0" r="9">
      <c r="A9" s="0" t="n">
        <v>6.18</v>
      </c>
      <c r="B9" s="0" t="s">
        <v>88</v>
      </c>
      <c r="C9" s="0" t="n">
        <v>571.8</v>
      </c>
      <c r="D9" s="0" t="n">
        <v>821</v>
      </c>
      <c r="E9" s="0" t="n">
        <v>0.109124466489791</v>
      </c>
      <c r="F9" s="0" t="n">
        <v>0.848894451493829</v>
      </c>
      <c r="G9" s="0" t="n">
        <v>0.128548921833287</v>
      </c>
      <c r="H9" s="9" t="n">
        <f aca="false">F9/E9</f>
        <v>7.77913953488372</v>
      </c>
      <c r="I9" s="12"/>
      <c r="J9" s="12"/>
    </row>
    <row collapsed="false" customFormat="false" customHeight="true" hidden="false" ht="15" outlineLevel="0" r="10">
      <c r="A10" s="0" t="n">
        <v>6.16</v>
      </c>
      <c r="B10" s="0" t="s">
        <v>89</v>
      </c>
      <c r="C10" s="0" t="n">
        <v>531.9</v>
      </c>
      <c r="D10" s="0" t="n">
        <v>713</v>
      </c>
      <c r="E10" s="0" t="n">
        <v>0.112302331814527</v>
      </c>
      <c r="F10" s="0" t="n">
        <v>0.91738850174216</v>
      </c>
      <c r="G10" s="0" t="n">
        <v>0.122415238038476</v>
      </c>
      <c r="H10" s="9" t="n">
        <f aca="false">F10/E10</f>
        <v>8.16891766109785</v>
      </c>
      <c r="I10" s="12"/>
      <c r="J10" s="12"/>
    </row>
    <row collapsed="false" customFormat="false" customHeight="true" hidden="false" ht="15" outlineLevel="0" r="11">
      <c r="A11" s="0" t="n">
        <v>6.135</v>
      </c>
      <c r="B11" s="0" t="s">
        <v>90</v>
      </c>
      <c r="C11" s="0" t="n">
        <v>625.6</v>
      </c>
      <c r="D11" s="0" t="n">
        <v>844</v>
      </c>
      <c r="E11" s="0" t="n">
        <v>0.109913793103448</v>
      </c>
      <c r="F11" s="0" t="n">
        <v>0.913279491833031</v>
      </c>
      <c r="G11" s="0" t="n">
        <v>0.120350663828925</v>
      </c>
      <c r="H11" s="9" t="n">
        <f aca="false">F11/E11</f>
        <v>8.30905263157895</v>
      </c>
      <c r="I11" s="12"/>
      <c r="J11" s="12"/>
    </row>
    <row collapsed="false" customFormat="false" customHeight="true" hidden="false" ht="15" outlineLevel="0" r="12">
      <c r="A12" s="0" t="n">
        <v>6.115</v>
      </c>
      <c r="B12" s="0" t="s">
        <v>91</v>
      </c>
      <c r="C12" s="0" t="n">
        <v>833.8</v>
      </c>
      <c r="D12" s="0" t="n">
        <v>996</v>
      </c>
      <c r="E12" s="0" t="n">
        <v>0.109751321715293</v>
      </c>
      <c r="F12" s="0" t="n">
        <v>1.05061738789896</v>
      </c>
      <c r="G12" s="0" t="n">
        <v>0.104463644881011</v>
      </c>
      <c r="H12" s="9" t="n">
        <f aca="false">F12/E12</f>
        <v>9.57270829616413</v>
      </c>
      <c r="I12" s="12"/>
      <c r="J12" s="12"/>
    </row>
    <row collapsed="false" customFormat="false" customHeight="true" hidden="false" ht="15" outlineLevel="0" r="13">
      <c r="A13" s="0" t="n">
        <v>6.09</v>
      </c>
      <c r="B13" s="0" t="s">
        <v>92</v>
      </c>
      <c r="C13" s="0" t="n">
        <v>799</v>
      </c>
      <c r="D13" s="0" t="n">
        <v>813</v>
      </c>
      <c r="E13" s="0" t="n">
        <v>0.112808177991582</v>
      </c>
      <c r="F13" s="0" t="n">
        <v>1.23669633193025</v>
      </c>
      <c r="G13" s="0" t="n">
        <v>0.0912173628068497</v>
      </c>
      <c r="H13" s="9" t="n">
        <f aca="false">F13/E13</f>
        <v>10.9628251599147</v>
      </c>
      <c r="I13" s="10" t="n">
        <v>0.105356365442276</v>
      </c>
      <c r="J13" s="10" t="n">
        <v>1.40951478481293</v>
      </c>
      <c r="L13" s="9" t="n">
        <f aca="false">(J13/I13)*1.167</f>
        <v>15.6127610037755</v>
      </c>
    </row>
    <row collapsed="false" customFormat="false" customHeight="true" hidden="false" ht="15" outlineLevel="0" r="14">
      <c r="A14" s="0" t="n">
        <v>6.065</v>
      </c>
      <c r="B14" s="0" t="s">
        <v>93</v>
      </c>
      <c r="C14" s="0" t="n">
        <v>882.3</v>
      </c>
      <c r="D14" s="0" t="n">
        <v>927</v>
      </c>
      <c r="E14" s="0" t="n">
        <v>0.10885761589404</v>
      </c>
      <c r="F14" s="0" t="n">
        <v>1.17500010347682</v>
      </c>
      <c r="G14" s="0" t="n">
        <v>0.0926447713254922</v>
      </c>
      <c r="H14" s="9" t="n">
        <f aca="false">F14/E14</f>
        <v>10.7939173003802</v>
      </c>
      <c r="I14" s="12"/>
      <c r="J14" s="12"/>
    </row>
    <row collapsed="false" customFormat="false" customHeight="true" hidden="false" ht="15" outlineLevel="0" r="15">
      <c r="A15" s="0" t="n">
        <v>6.045</v>
      </c>
      <c r="B15" s="0" t="s">
        <v>94</v>
      </c>
      <c r="C15" s="0" t="n">
        <v>864.8</v>
      </c>
      <c r="D15" s="0" t="n">
        <v>902</v>
      </c>
      <c r="E15" s="0" t="n">
        <v>0.108757810018003</v>
      </c>
      <c r="F15" s="0" t="n">
        <v>1.17864831091814</v>
      </c>
      <c r="G15" s="0" t="n">
        <v>0.0922733346415123</v>
      </c>
      <c r="H15" s="9" t="n">
        <f aca="false">F15/E15</f>
        <v>10.8373670886076</v>
      </c>
      <c r="I15" s="12"/>
      <c r="J15" s="12"/>
    </row>
    <row collapsed="false" customFormat="false" customHeight="true" hidden="false" ht="15" outlineLevel="0" r="16">
      <c r="A16" s="0" t="n">
        <v>6.02</v>
      </c>
      <c r="B16" s="0" t="s">
        <v>95</v>
      </c>
      <c r="C16" s="0" t="n">
        <v>804.8</v>
      </c>
      <c r="D16" s="0" t="n">
        <v>860</v>
      </c>
      <c r="E16" s="0" t="n">
        <v>0.108887906256909</v>
      </c>
      <c r="F16" s="0" t="n">
        <v>1.14501171788636</v>
      </c>
      <c r="G16" s="0" t="n">
        <v>0.0950976348590663</v>
      </c>
      <c r="H16" s="9" t="n">
        <f aca="false">F16/E16</f>
        <v>10.5155086294416</v>
      </c>
      <c r="I16" s="10" t="n">
        <v>0.0986148416996002</v>
      </c>
      <c r="J16" s="10" t="n">
        <v>1.24064922332764</v>
      </c>
      <c r="L16" s="9" t="n">
        <f aca="false">(J16/I16)*1.167</f>
        <v>14.6817418014394</v>
      </c>
    </row>
    <row collapsed="false" customFormat="false" customHeight="true" hidden="false" ht="15" outlineLevel="0" r="17">
      <c r="A17" s="0" t="n">
        <v>5.995</v>
      </c>
      <c r="B17" s="0" t="s">
        <v>96</v>
      </c>
      <c r="C17" s="0" t="n">
        <v>841.5</v>
      </c>
      <c r="D17" s="0" t="n">
        <v>941</v>
      </c>
      <c r="E17" s="0" t="n">
        <v>0.112684989429175</v>
      </c>
      <c r="F17" s="0" t="n">
        <v>1.14483139534884</v>
      </c>
      <c r="G17" s="0" t="n">
        <v>0.0984293319409184</v>
      </c>
      <c r="H17" s="9" t="n">
        <f aca="false">F17/E17</f>
        <v>10.1595731707317</v>
      </c>
      <c r="I17" s="12"/>
      <c r="J17" s="12"/>
    </row>
    <row collapsed="false" customFormat="false" customHeight="true" hidden="false" ht="15" outlineLevel="0" r="18">
      <c r="A18" s="0" t="n">
        <v>5.975</v>
      </c>
      <c r="B18" s="0" t="s">
        <v>97</v>
      </c>
      <c r="C18" s="0" t="n">
        <v>924.5</v>
      </c>
      <c r="D18" s="0" t="n">
        <v>1046</v>
      </c>
      <c r="E18" s="0" t="n">
        <v>0.115006874877234</v>
      </c>
      <c r="F18" s="0" t="n">
        <v>1.16856364172068</v>
      </c>
      <c r="G18" s="0" t="n">
        <v>0.0984172969029649</v>
      </c>
      <c r="H18" s="9" t="n">
        <f aca="false">F18/E18</f>
        <v>10.1608155422716</v>
      </c>
      <c r="I18" s="12"/>
      <c r="J18" s="12"/>
    </row>
    <row collapsed="false" customFormat="false" customHeight="true" hidden="false" ht="15" outlineLevel="0" r="19">
      <c r="A19" s="0" t="n">
        <v>5.955</v>
      </c>
      <c r="B19" s="0" t="s">
        <v>98</v>
      </c>
      <c r="C19" s="0" t="n">
        <v>939.6</v>
      </c>
      <c r="D19" s="0" t="n">
        <v>905</v>
      </c>
      <c r="E19" s="0" t="n">
        <v>0.112359550561798</v>
      </c>
      <c r="F19" s="0" t="n">
        <v>1.31915043089342</v>
      </c>
      <c r="G19" s="0" t="n">
        <v>0.0851756918168157</v>
      </c>
      <c r="H19" s="9" t="n">
        <f aca="false">F19/E19</f>
        <v>11.7404388349515</v>
      </c>
      <c r="I19" s="10" t="n">
        <v>0.0913391262292862</v>
      </c>
      <c r="J19" s="10" t="n">
        <v>1.18876218795776</v>
      </c>
      <c r="L19" s="9" t="n">
        <f aca="false">J19/I19*1.167</f>
        <v>15.1882936767344</v>
      </c>
    </row>
    <row collapsed="false" customFormat="false" customHeight="true" hidden="false" ht="15" outlineLevel="0" r="20">
      <c r="A20" s="0" t="n">
        <v>5.93</v>
      </c>
      <c r="B20" s="0" t="s">
        <v>99</v>
      </c>
      <c r="C20" s="0" t="n">
        <v>1587.8</v>
      </c>
      <c r="D20" s="0" t="n">
        <v>1019</v>
      </c>
      <c r="E20" s="0" t="n">
        <v>0.106925880923451</v>
      </c>
      <c r="F20" s="0" t="n">
        <v>1.90999027946537</v>
      </c>
      <c r="G20" s="0" t="n">
        <v>0.0559824215196428</v>
      </c>
      <c r="H20" s="9" t="n">
        <f aca="false">F20/E20</f>
        <v>17.86275</v>
      </c>
      <c r="I20" s="12"/>
      <c r="J20" s="12"/>
    </row>
    <row collapsed="false" customFormat="false" customHeight="true" hidden="false" ht="15" outlineLevel="0" r="21">
      <c r="A21" s="0" t="n">
        <v>5.915</v>
      </c>
      <c r="B21" s="0" t="s">
        <v>100</v>
      </c>
      <c r="C21" s="0" t="n">
        <v>1121.8</v>
      </c>
      <c r="D21" s="0" t="n">
        <v>1043</v>
      </c>
      <c r="E21" s="0" t="n">
        <v>0.109404271262645</v>
      </c>
      <c r="F21" s="0" t="n">
        <v>1.35233851629824</v>
      </c>
      <c r="G21" s="0" t="n">
        <v>0.0809000630715732</v>
      </c>
      <c r="H21" s="9" t="n">
        <f aca="false">F21/E21</f>
        <v>12.3609297945205</v>
      </c>
      <c r="I21" s="10" t="n">
        <v>0.0816640928387642</v>
      </c>
      <c r="J21" s="10" t="n">
        <v>1.16810870170593</v>
      </c>
      <c r="L21" s="9" t="n">
        <f aca="false">J21/I21*1.167</f>
        <v>16.6925610449413</v>
      </c>
    </row>
    <row collapsed="false" customFormat="false" customHeight="true" hidden="false" ht="15" outlineLevel="0" r="22">
      <c r="A22" s="0" t="n">
        <v>5.89</v>
      </c>
      <c r="B22" s="0" t="s">
        <v>101</v>
      </c>
      <c r="C22" s="0" t="n">
        <v>1157</v>
      </c>
      <c r="D22" s="0" t="n">
        <v>904</v>
      </c>
      <c r="E22" s="0" t="n">
        <v>0.0988852585047088</v>
      </c>
      <c r="F22" s="0" t="n">
        <v>1.43096194503171</v>
      </c>
      <c r="G22" s="0" t="n">
        <v>0.0691040449035263</v>
      </c>
      <c r="H22" s="9" t="n">
        <f aca="false">F22/E22</f>
        <v>14.4709329446064</v>
      </c>
      <c r="I22" s="10" t="n">
        <v>0.0837930887937546</v>
      </c>
      <c r="J22" s="10" t="n">
        <v>1.15395486354828</v>
      </c>
      <c r="L22" s="9" t="n">
        <f aca="false">J22/I22*1.167</f>
        <v>16.0713173979715</v>
      </c>
    </row>
    <row collapsed="false" customFormat="false" customHeight="true" hidden="false" ht="15" outlineLevel="0" r="23">
      <c r="A23" s="0" t="n">
        <v>5.86</v>
      </c>
      <c r="B23" s="0" t="s">
        <v>102</v>
      </c>
      <c r="C23" s="0" t="n">
        <v>1099.3</v>
      </c>
      <c r="D23" s="0" t="n">
        <v>772</v>
      </c>
      <c r="E23" s="0" t="n">
        <v>0.0959768885084528</v>
      </c>
      <c r="F23" s="0" t="n">
        <v>1.51380173336187</v>
      </c>
      <c r="G23" s="0" t="n">
        <v>0.0634012277785588</v>
      </c>
      <c r="H23" s="9" t="n">
        <f aca="false">F23/E23</f>
        <v>15.7725652173913</v>
      </c>
      <c r="I23" s="12"/>
      <c r="J23" s="12"/>
    </row>
    <row collapsed="false" customFormat="false" customHeight="true" hidden="false" ht="15" outlineLevel="0" r="24">
      <c r="A24" s="0" t="n">
        <v>5.845</v>
      </c>
      <c r="B24" s="0" t="s">
        <v>103</v>
      </c>
      <c r="C24" s="0" t="n">
        <v>1636.9</v>
      </c>
      <c r="D24" s="0" t="n">
        <v>814</v>
      </c>
      <c r="E24" s="0" t="n">
        <v>0.0956406600122225</v>
      </c>
      <c r="F24" s="0" t="n">
        <v>2.14574281931147</v>
      </c>
      <c r="G24" s="0" t="n">
        <v>0.0445722847824381</v>
      </c>
      <c r="H24" s="9" t="n">
        <f aca="false">F24/E24</f>
        <v>22.4354664536741</v>
      </c>
      <c r="I24" s="10" t="n">
        <v>0.0793953388929367</v>
      </c>
      <c r="J24" s="10" t="n">
        <v>0.815460085868835</v>
      </c>
      <c r="L24" s="9" t="n">
        <f aca="false">J24/I24*1.167</f>
        <v>11.9861182467173</v>
      </c>
    </row>
    <row collapsed="false" customFormat="false" customHeight="true" hidden="false" ht="15" outlineLevel="0" r="25">
      <c r="A25" s="0" t="n">
        <v>5.83</v>
      </c>
      <c r="B25" s="0" t="s">
        <v>104</v>
      </c>
      <c r="C25" s="0" t="n">
        <v>904.2</v>
      </c>
      <c r="D25" s="0" t="n">
        <v>714</v>
      </c>
      <c r="E25" s="0" t="n">
        <v>0.0960064080558417</v>
      </c>
      <c r="F25" s="0" t="n">
        <v>1.33162306900103</v>
      </c>
      <c r="G25" s="0" t="n">
        <v>0.0720972851032572</v>
      </c>
      <c r="H25" s="9" t="n">
        <f aca="false">F25/E25</f>
        <v>13.870147794994</v>
      </c>
      <c r="I25" s="12"/>
      <c r="J25" s="12"/>
    </row>
    <row collapsed="false" customFormat="false" customHeight="true" hidden="false" ht="15" outlineLevel="0" r="26">
      <c r="A26" s="0" t="n">
        <v>5.805</v>
      </c>
      <c r="B26" s="0" t="s">
        <v>105</v>
      </c>
      <c r="C26" s="0" t="n">
        <v>1225.8</v>
      </c>
      <c r="D26" s="0" t="n">
        <v>844</v>
      </c>
      <c r="E26" s="0" t="n">
        <v>0.102366363828439</v>
      </c>
      <c r="F26" s="0" t="n">
        <v>1.66660109866892</v>
      </c>
      <c r="G26" s="0" t="n">
        <v>0.0614222346968309</v>
      </c>
      <c r="H26" s="9" t="n">
        <f aca="false">F26/E26</f>
        <v>16.2807492260062</v>
      </c>
      <c r="I26" s="10" t="n">
        <v>0.137349486351013</v>
      </c>
      <c r="J26" s="10" t="n">
        <v>2.13155722618103</v>
      </c>
      <c r="L26" s="9" t="n">
        <f aca="false">J26/I26*1.167</f>
        <v>18.1109325490747</v>
      </c>
    </row>
    <row collapsed="false" customFormat="false" customHeight="true" hidden="false" ht="15" outlineLevel="0" r="27">
      <c r="A27" s="0" t="n">
        <v>5.795</v>
      </c>
      <c r="B27" s="0" t="s">
        <v>106</v>
      </c>
      <c r="C27" s="0" t="n">
        <v>1231.1</v>
      </c>
      <c r="D27" s="0" t="n">
        <v>749</v>
      </c>
      <c r="E27" s="0" t="n">
        <v>0.105060704411588</v>
      </c>
      <c r="F27" s="0" t="n">
        <v>1.90458672917418</v>
      </c>
      <c r="G27" s="0" t="n">
        <v>0.0551619429046121</v>
      </c>
      <c r="H27" s="9" t="n">
        <f aca="false">F27/E27</f>
        <v>18.1284405034325</v>
      </c>
      <c r="I27" s="12"/>
      <c r="J27" s="12"/>
    </row>
    <row collapsed="false" customFormat="false" customHeight="true" hidden="false" ht="15" outlineLevel="0" r="28">
      <c r="A28" s="0" t="n">
        <v>5.77</v>
      </c>
      <c r="B28" s="0" t="s">
        <v>107</v>
      </c>
      <c r="C28" s="0" t="n">
        <v>822.7</v>
      </c>
      <c r="D28" s="0" t="n">
        <v>620</v>
      </c>
      <c r="E28" s="0" t="n">
        <v>0.0742845747332735</v>
      </c>
      <c r="F28" s="0" t="n">
        <v>1.05575321567454</v>
      </c>
      <c r="G28" s="0" t="n">
        <v>0.0703616845588403</v>
      </c>
      <c r="H28" s="9" t="n">
        <f aca="false">F28/E28</f>
        <v>14.2122805369128</v>
      </c>
      <c r="I28" s="10" t="n">
        <v>0.143253579735756</v>
      </c>
      <c r="J28" s="10" t="n">
        <v>2.54891443252563</v>
      </c>
      <c r="L28" s="9" t="n">
        <f aca="false">J28/I28*1.167</f>
        <v>20.7644594169605</v>
      </c>
    </row>
    <row collapsed="false" customFormat="false" customHeight="true" hidden="false" ht="15" outlineLevel="0" r="29">
      <c r="A29" s="0" t="n">
        <v>5.745</v>
      </c>
      <c r="B29" s="0" t="s">
        <v>108</v>
      </c>
      <c r="C29" s="0" t="n">
        <v>655</v>
      </c>
      <c r="D29" s="0" t="n">
        <v>522</v>
      </c>
      <c r="E29" s="0" t="n">
        <v>0.0703490268565837</v>
      </c>
      <c r="F29" s="0" t="n">
        <v>0.916586930520822</v>
      </c>
      <c r="G29" s="0" t="n">
        <v>0.0767510691174813</v>
      </c>
      <c r="H29" s="9" t="n">
        <f aca="false">F29/E29</f>
        <v>13.0291344667697</v>
      </c>
      <c r="I29" s="12"/>
      <c r="J29" s="12"/>
    </row>
    <row collapsed="false" customFormat="false" customHeight="true" hidden="false" ht="15" outlineLevel="0" r="30">
      <c r="A30" s="0" t="n">
        <v>5.71</v>
      </c>
      <c r="B30" s="0" t="s">
        <v>109</v>
      </c>
      <c r="C30" s="0" t="n">
        <v>653.5</v>
      </c>
      <c r="D30" s="0" t="n">
        <v>642</v>
      </c>
      <c r="E30" s="0" t="n">
        <v>0.0875970762905436</v>
      </c>
      <c r="F30" s="0" t="n">
        <v>0.96054648241206</v>
      </c>
      <c r="G30" s="0" t="n">
        <v>0.0911950414628303</v>
      </c>
      <c r="H30" s="9" t="n">
        <f aca="false">F30/E30</f>
        <v>10.9655084745763</v>
      </c>
      <c r="I30" s="10" t="n">
        <v>0.136257484555244</v>
      </c>
      <c r="J30" s="10" t="n">
        <v>2.54757928848267</v>
      </c>
      <c r="L30" s="9" t="n">
        <f aca="false">J30/I30*1.167</f>
        <v>21.8191686083408</v>
      </c>
    </row>
    <row collapsed="false" customFormat="false" customHeight="true" hidden="false" ht="15" outlineLevel="0" r="31">
      <c r="A31" s="0" t="n">
        <v>5.69</v>
      </c>
      <c r="B31" s="0" t="s">
        <v>110</v>
      </c>
      <c r="C31" s="0" t="n">
        <v>604.5</v>
      </c>
      <c r="D31" s="0" t="n">
        <v>594</v>
      </c>
      <c r="E31" s="0" t="n">
        <v>0.119514627659574</v>
      </c>
      <c r="F31" s="0" t="n">
        <v>1.29320395611702</v>
      </c>
      <c r="G31" s="0" t="n">
        <v>0.0924174621445093</v>
      </c>
      <c r="H31" s="9" t="n">
        <f aca="false">F31/E31</f>
        <v>10.8204659248957</v>
      </c>
      <c r="I31" s="12"/>
      <c r="J31" s="12"/>
      <c r="L31" s="0" t="s">
        <v>111</v>
      </c>
    </row>
    <row collapsed="false" customFormat="false" customHeight="true" hidden="false" ht="15" outlineLevel="0" r="32">
      <c r="A32" s="0" t="n">
        <v>5.67</v>
      </c>
      <c r="B32" s="0" t="s">
        <v>112</v>
      </c>
      <c r="C32" s="0" t="n">
        <v>608.7</v>
      </c>
      <c r="D32" s="0" t="n">
        <v>591</v>
      </c>
      <c r="E32" s="0" t="n">
        <v>0.122749871421224</v>
      </c>
      <c r="F32" s="0" t="n">
        <v>1.34304285959198</v>
      </c>
      <c r="G32" s="0" t="n">
        <v>0.0913968385629302</v>
      </c>
      <c r="H32" s="9" t="n">
        <f aca="false">F32/E32</f>
        <v>10.9412974860335</v>
      </c>
      <c r="I32" s="12"/>
      <c r="J32" s="12"/>
    </row>
    <row collapsed="false" customFormat="false" customHeight="true" hidden="false" ht="15" outlineLevel="0" r="33">
      <c r="A33" s="0" t="n">
        <v>5.645</v>
      </c>
      <c r="B33" s="0" t="s">
        <v>113</v>
      </c>
      <c r="C33" s="0" t="n">
        <v>643.3</v>
      </c>
      <c r="D33" s="0" t="n">
        <v>696</v>
      </c>
      <c r="E33" s="0" t="n">
        <v>0.119766593727206</v>
      </c>
      <c r="F33" s="0" t="n">
        <v>1.20777111597374</v>
      </c>
      <c r="G33" s="0" t="n">
        <v>0.0991633200555943</v>
      </c>
      <c r="H33" s="9" t="n">
        <f aca="false">F33/E33</f>
        <v>10.0843739342266</v>
      </c>
      <c r="I33" s="10" t="n">
        <v>0.305704951286316</v>
      </c>
      <c r="J33" s="10" t="n">
        <v>5.01616954803467</v>
      </c>
      <c r="L33" s="9" t="n">
        <f aca="false">J33/I33*1.167</f>
        <v>19.1487571199783</v>
      </c>
    </row>
    <row collapsed="false" customFormat="false" customHeight="true" hidden="false" ht="15" outlineLevel="0" r="34">
      <c r="A34" s="0" t="n">
        <v>5.625</v>
      </c>
      <c r="B34" s="0" t="s">
        <v>114</v>
      </c>
      <c r="C34" s="0" t="n">
        <v>652.1</v>
      </c>
      <c r="D34" s="0" t="n">
        <v>709</v>
      </c>
      <c r="E34" s="0" t="n">
        <v>0.119501361226537</v>
      </c>
      <c r="F34" s="0" t="n">
        <v>1.20254004871758</v>
      </c>
      <c r="G34" s="0" t="n">
        <v>0.0993741217633259</v>
      </c>
      <c r="H34" s="9" t="n">
        <f aca="false">F34/E34</f>
        <v>10.0629820143885</v>
      </c>
      <c r="I34" s="10" t="n">
        <v>0.123270153999329</v>
      </c>
      <c r="J34" s="10" t="n">
        <v>4.41071844100952</v>
      </c>
      <c r="L34" s="9" t="n">
        <f aca="false">J34/I34*1.167</f>
        <v>41.7563234380817</v>
      </c>
    </row>
    <row collapsed="false" customFormat="false" customHeight="true" hidden="false" ht="15" outlineLevel="0" r="35">
      <c r="A35" s="0" t="n">
        <v>5.6</v>
      </c>
      <c r="B35" s="0" t="s">
        <v>115</v>
      </c>
      <c r="C35" s="0" t="n">
        <v>484.1</v>
      </c>
      <c r="D35" s="0" t="n">
        <v>508</v>
      </c>
      <c r="E35" s="0" t="n">
        <v>0.125970149253731</v>
      </c>
      <c r="F35" s="0" t="n">
        <v>1.23987402985075</v>
      </c>
      <c r="G35" s="0" t="n">
        <v>0.101599151382254</v>
      </c>
      <c r="H35" s="9" t="n">
        <f aca="false">F35/E35</f>
        <v>9.8426018957346</v>
      </c>
      <c r="I35" s="10" t="n">
        <v>0.398673892021179</v>
      </c>
      <c r="J35" s="10" t="n">
        <v>6.777259349823</v>
      </c>
      <c r="L35" s="9" t="n">
        <f aca="false">J35/I35*1.167</f>
        <v>19.8384238836068</v>
      </c>
    </row>
    <row collapsed="false" customFormat="false" customHeight="true" hidden="false" ht="15" outlineLevel="0" r="36">
      <c r="A36" s="0" t="n">
        <v>5.57</v>
      </c>
      <c r="B36" s="0" t="s">
        <v>116</v>
      </c>
      <c r="C36" s="0" t="n">
        <v>580.4</v>
      </c>
      <c r="D36" s="0" t="n">
        <v>643</v>
      </c>
      <c r="E36" s="0" t="n">
        <v>0.121943474118768</v>
      </c>
      <c r="F36" s="0" t="n">
        <v>1.18605080978088</v>
      </c>
      <c r="G36" s="0" t="n">
        <v>0.102814713428084</v>
      </c>
      <c r="H36" s="9" t="n">
        <f aca="false">F36/E36</f>
        <v>9.726234375</v>
      </c>
      <c r="I36" s="10" t="n">
        <v>0.362419724464416</v>
      </c>
      <c r="J36" s="10" t="n">
        <v>5.87875127792358</v>
      </c>
      <c r="L36" s="9" t="n">
        <f aca="false">J36/I36*1.167</f>
        <v>18.9297167848005</v>
      </c>
    </row>
    <row collapsed="false" customFormat="false" customHeight="true" hidden="false" ht="15" outlineLevel="0" r="37">
      <c r="A37" s="0" t="n">
        <v>5.545</v>
      </c>
      <c r="B37" s="0" t="s">
        <v>117</v>
      </c>
      <c r="C37" s="0" t="n">
        <v>320.4</v>
      </c>
      <c r="D37" s="0" t="n">
        <v>327</v>
      </c>
      <c r="E37" s="0" t="n">
        <v>0.124758487441347</v>
      </c>
      <c r="F37" s="0" t="n">
        <v>1.13815843223848</v>
      </c>
      <c r="G37" s="0" t="n">
        <v>0.10961434182408</v>
      </c>
      <c r="H37" s="9" t="n">
        <f aca="false">F37/E37</f>
        <v>9.12289380530974</v>
      </c>
      <c r="I37" s="12"/>
      <c r="J37" s="12"/>
    </row>
    <row collapsed="false" customFormat="false" customHeight="true" hidden="false" ht="15" outlineLevel="0" r="38">
      <c r="A38" s="0" t="n">
        <v>5.52</v>
      </c>
      <c r="B38" s="0" t="s">
        <v>118</v>
      </c>
      <c r="C38" s="0" t="n">
        <v>473.2</v>
      </c>
      <c r="D38" s="0" t="n">
        <v>571</v>
      </c>
      <c r="E38" s="0" t="n">
        <v>0.18215126930123</v>
      </c>
      <c r="F38" s="0" t="n">
        <v>1.59384559015964</v>
      </c>
      <c r="G38" s="0" t="n">
        <v>0.114284137952777</v>
      </c>
      <c r="H38" s="9" t="n">
        <f aca="false">F38/E38</f>
        <v>8.75012068965517</v>
      </c>
      <c r="I38" s="12"/>
      <c r="J38" s="12"/>
    </row>
    <row collapsed="false" customFormat="false" customHeight="true" hidden="false" ht="15" outlineLevel="0" r="39">
      <c r="A39" s="0" t="n">
        <v>5.495</v>
      </c>
      <c r="B39" s="0" t="s">
        <v>119</v>
      </c>
      <c r="C39" s="0" t="n">
        <v>274.5</v>
      </c>
      <c r="D39" s="0" t="n">
        <v>378</v>
      </c>
      <c r="E39" s="0" t="n">
        <v>0.173867957137919</v>
      </c>
      <c r="F39" s="0" t="n">
        <v>1.22115969581749</v>
      </c>
      <c r="G39" s="0" t="n">
        <v>0.142379377352055</v>
      </c>
      <c r="H39" s="9" t="n">
        <f aca="false">F39/E39</f>
        <v>7.02348906560636</v>
      </c>
      <c r="I39" s="12"/>
      <c r="J39" s="12"/>
    </row>
    <row collapsed="false" customFormat="false" customHeight="true" hidden="false" ht="15" outlineLevel="0" r="40">
      <c r="A40" s="0" t="n">
        <v>5.475</v>
      </c>
      <c r="B40" s="0" t="s">
        <v>120</v>
      </c>
      <c r="C40" s="0" t="n">
        <v>351.8</v>
      </c>
      <c r="D40" s="0" t="n">
        <v>445</v>
      </c>
      <c r="E40" s="0" t="n">
        <v>0.172361657091019</v>
      </c>
      <c r="F40" s="0" t="n">
        <v>1.36911581493801</v>
      </c>
      <c r="G40" s="0" t="n">
        <v>0.125892678479375</v>
      </c>
      <c r="H40" s="9" t="n">
        <f aca="false">F40/E40</f>
        <v>7.94327368421053</v>
      </c>
      <c r="I40" s="10" t="n">
        <v>1.14256942272186</v>
      </c>
      <c r="J40" s="10" t="n">
        <v>14.3654756546021</v>
      </c>
      <c r="K40" s="11" t="n">
        <v>1.35989254545455</v>
      </c>
      <c r="L40" s="9" t="n">
        <f aca="false">J40/I40*1.167</f>
        <v>14.672640240086</v>
      </c>
    </row>
    <row collapsed="false" customFormat="false" customHeight="true" hidden="false" ht="15" outlineLevel="0" r="41">
      <c r="A41" s="0" t="n">
        <v>5.445</v>
      </c>
      <c r="B41" s="0" t="s">
        <v>121</v>
      </c>
      <c r="C41" s="0" t="n">
        <v>1439.1</v>
      </c>
      <c r="D41" s="0" t="n">
        <v>1619</v>
      </c>
      <c r="E41" s="0" t="n">
        <v>0.485118219749652</v>
      </c>
      <c r="F41" s="0" t="n">
        <v>5.15193796940195</v>
      </c>
      <c r="G41" s="0" t="n">
        <v>0.0941622788610489</v>
      </c>
      <c r="H41" s="9" t="n">
        <f aca="false">F41/E41</f>
        <v>10.6199638761468</v>
      </c>
      <c r="I41" s="10" t="n">
        <v>0.345015496015549</v>
      </c>
      <c r="J41" s="10" t="n">
        <v>8.81524276733398</v>
      </c>
      <c r="L41" s="9" t="n">
        <f aca="false">J41/I41*1.167</f>
        <v>29.8171775711058</v>
      </c>
    </row>
    <row collapsed="false" customFormat="false" customHeight="true" hidden="false" ht="15" outlineLevel="0" r="42">
      <c r="A42" s="0" t="n">
        <v>5.42</v>
      </c>
      <c r="B42" s="0" t="s">
        <v>122</v>
      </c>
      <c r="C42" s="0" t="n">
        <v>1606.9</v>
      </c>
      <c r="D42" s="0" t="n">
        <v>1880</v>
      </c>
      <c r="E42" s="0" t="n">
        <v>0.574827981651376</v>
      </c>
      <c r="F42" s="0" t="n">
        <v>5.92912930045872</v>
      </c>
      <c r="G42" s="0" t="n">
        <v>0.096949813795915</v>
      </c>
      <c r="H42" s="9" t="n">
        <f aca="false">F42/E42</f>
        <v>10.3146149625935</v>
      </c>
      <c r="I42" s="12"/>
      <c r="J42" s="12"/>
    </row>
    <row collapsed="false" customFormat="false" customHeight="true" hidden="false" ht="15" outlineLevel="0" r="43">
      <c r="A43" s="0" t="n">
        <v>5.4</v>
      </c>
      <c r="B43" s="0" t="s">
        <v>123</v>
      </c>
      <c r="C43" s="0" t="n">
        <v>1443.8</v>
      </c>
      <c r="D43" s="0" t="n">
        <v>1618</v>
      </c>
      <c r="E43" s="0" t="n">
        <v>0.472742066720911</v>
      </c>
      <c r="F43" s="0" t="n">
        <v>5.03979007323027</v>
      </c>
      <c r="G43" s="0" t="n">
        <v>0.0938019361623739</v>
      </c>
      <c r="H43" s="9" t="n">
        <f aca="false">F43/E43</f>
        <v>10.660760757315</v>
      </c>
      <c r="I43" s="10" t="n">
        <v>0.456549495458603</v>
      </c>
      <c r="J43" s="10" t="n">
        <v>10.996054649353</v>
      </c>
      <c r="L43" s="9" t="n">
        <f aca="false">J43/I43*1.167</f>
        <v>28.1073484987753</v>
      </c>
    </row>
    <row collapsed="false" customFormat="false" customHeight="true" hidden="false" ht="15" outlineLevel="0" r="44">
      <c r="A44" s="0" t="n">
        <v>5.38</v>
      </c>
      <c r="B44" s="0" t="s">
        <v>124</v>
      </c>
      <c r="C44" s="0" t="n">
        <v>1879.5</v>
      </c>
      <c r="D44" s="0" t="n">
        <v>1158</v>
      </c>
      <c r="E44" s="0" t="n">
        <v>0.622545269064014</v>
      </c>
      <c r="F44" s="0" t="n">
        <v>6.16913159908187</v>
      </c>
      <c r="G44" s="0" t="n">
        <v>0.100912950074961</v>
      </c>
      <c r="H44" s="9" t="n">
        <f aca="false">F44/E44</f>
        <v>9.90953092994674</v>
      </c>
      <c r="I44" s="10" t="n">
        <v>0.35991445183754</v>
      </c>
      <c r="J44" s="10" t="n">
        <v>11.8915910720825</v>
      </c>
      <c r="L44" s="9" t="n">
        <f aca="false">J44/I44*1.167</f>
        <v>38.5577370129733</v>
      </c>
    </row>
    <row collapsed="false" customFormat="false" customHeight="true" hidden="false" ht="15" outlineLevel="0" r="45">
      <c r="A45" s="0" t="n">
        <v>5.36</v>
      </c>
      <c r="B45" s="0" t="s">
        <v>125</v>
      </c>
      <c r="C45" s="0" t="n">
        <v>1556.3</v>
      </c>
      <c r="D45" s="0" t="n">
        <v>1017</v>
      </c>
      <c r="E45" s="0" t="n">
        <v>0.579908675799087</v>
      </c>
      <c r="F45" s="0" t="n">
        <v>5.37995729250605</v>
      </c>
      <c r="G45" s="0" t="n">
        <v>0.10779057235396</v>
      </c>
      <c r="H45" s="9" t="n">
        <f aca="false">F45/E45</f>
        <v>9.27724918943956</v>
      </c>
      <c r="I45" s="12"/>
      <c r="J45" s="12"/>
    </row>
    <row collapsed="false" customFormat="false" customHeight="true" hidden="false" ht="15" outlineLevel="0" r="46">
      <c r="A46" s="0" t="n">
        <v>5.335</v>
      </c>
      <c r="B46" s="0" t="s">
        <v>126</v>
      </c>
      <c r="C46" s="0" t="n">
        <v>1510.9</v>
      </c>
      <c r="D46" s="0" t="n">
        <v>1864</v>
      </c>
      <c r="E46" s="0" t="n">
        <v>0.571716010347801</v>
      </c>
      <c r="F46" s="0" t="n">
        <v>5.58933112963495</v>
      </c>
      <c r="G46" s="0" t="n">
        <v>0.102287017370742</v>
      </c>
      <c r="H46" s="9" t="n">
        <f aca="false">F46/E46</f>
        <v>9.77641176470588</v>
      </c>
      <c r="I46" s="10" t="n">
        <v>0.371935606002808</v>
      </c>
      <c r="J46" s="10" t="n">
        <v>12.4928503036499</v>
      </c>
      <c r="L46" s="9" t="n">
        <f aca="false">J46/I46*1.167</f>
        <v>39.1980656572293</v>
      </c>
    </row>
    <row collapsed="false" customFormat="false" customHeight="true" hidden="false" ht="15" outlineLevel="0" r="47">
      <c r="A47" s="0" t="n">
        <v>5.31</v>
      </c>
      <c r="B47" s="0" t="s">
        <v>127</v>
      </c>
      <c r="C47" s="0" t="n">
        <v>1535.2</v>
      </c>
      <c r="D47" s="0" t="n">
        <v>1010</v>
      </c>
      <c r="E47" s="0" t="n">
        <v>0.543450722067393</v>
      </c>
      <c r="F47" s="0" t="n">
        <v>5.00583329110717</v>
      </c>
      <c r="G47" s="0" t="n">
        <v>0.10856348792774</v>
      </c>
      <c r="H47" s="9" t="n">
        <f aca="false">F47/E47</f>
        <v>9.2112</v>
      </c>
      <c r="I47" s="12"/>
      <c r="J47" s="12"/>
    </row>
    <row collapsed="false" customFormat="false" customHeight="true" hidden="false" ht="15" outlineLevel="0" r="48">
      <c r="A48" s="0" t="n">
        <v>5.285</v>
      </c>
      <c r="B48" s="0" t="s">
        <v>128</v>
      </c>
      <c r="C48" s="0" t="n">
        <v>1340</v>
      </c>
      <c r="D48" s="0" t="n">
        <v>1828</v>
      </c>
      <c r="E48" s="0" t="n">
        <v>0.516666666666667</v>
      </c>
      <c r="F48" s="0" t="n">
        <v>4.56238095238095</v>
      </c>
      <c r="G48" s="0" t="n">
        <v>0.113244963991233</v>
      </c>
      <c r="H48" s="9" t="n">
        <f aca="false">F48/E48</f>
        <v>8.83041474654378</v>
      </c>
      <c r="I48" s="12"/>
      <c r="J48" s="12"/>
    </row>
    <row collapsed="false" customFormat="false" customHeight="true" hidden="false" ht="15" outlineLevel="0" r="49">
      <c r="A49" s="0" t="n">
        <v>5.265</v>
      </c>
      <c r="B49" s="0" t="s">
        <v>129</v>
      </c>
      <c r="C49" s="0" t="n">
        <v>1373.5</v>
      </c>
      <c r="D49" s="0" t="n">
        <v>1813</v>
      </c>
      <c r="E49" s="0" t="n">
        <v>0.52054794520548</v>
      </c>
      <c r="F49" s="0" t="n">
        <v>4.74803787268332</v>
      </c>
      <c r="G49" s="0" t="n">
        <v>0.10963432878249</v>
      </c>
      <c r="H49" s="9" t="n">
        <f aca="false">F49/E49</f>
        <v>9.1212306501548</v>
      </c>
      <c r="I49" s="10" t="n">
        <v>0.38853269815445</v>
      </c>
      <c r="J49" s="10" t="n">
        <v>12.5139951705933</v>
      </c>
      <c r="L49" s="9" t="n">
        <f aca="false">J49/I49*1.167</f>
        <v>37.5871385689063</v>
      </c>
    </row>
    <row collapsed="false" customFormat="false" customHeight="true" hidden="false" ht="15" outlineLevel="0" r="50">
      <c r="A50" s="0" t="n">
        <v>5.24</v>
      </c>
      <c r="B50" s="0" t="s">
        <v>130</v>
      </c>
      <c r="C50" s="0" t="n">
        <v>950.7</v>
      </c>
      <c r="D50" s="0" t="n">
        <v>1232</v>
      </c>
      <c r="E50" s="0" t="n">
        <v>0.498530492285085</v>
      </c>
      <c r="F50" s="0" t="n">
        <v>4.49504371785452</v>
      </c>
      <c r="G50" s="0" t="n">
        <v>0.110906706047129</v>
      </c>
      <c r="H50" s="9" t="n">
        <f aca="false">F50/E50</f>
        <v>9.01658732498158</v>
      </c>
      <c r="I50" s="12"/>
      <c r="J50" s="12"/>
    </row>
    <row collapsed="false" customFormat="false" customHeight="true" hidden="false" ht="15" outlineLevel="0" r="51">
      <c r="A51" s="0" t="n">
        <v>5.22</v>
      </c>
      <c r="B51" s="0" t="s">
        <v>131</v>
      </c>
      <c r="C51" s="0" t="n">
        <v>1226.8</v>
      </c>
      <c r="D51" s="0" t="n">
        <v>1672</v>
      </c>
      <c r="E51" s="0" t="n">
        <v>0.519214099971107</v>
      </c>
      <c r="F51" s="0" t="n">
        <v>4.56195203698353</v>
      </c>
      <c r="G51" s="0" t="n">
        <v>0.113814019911183</v>
      </c>
      <c r="H51" s="9" t="n">
        <f aca="false">F51/E51</f>
        <v>8.78626377295492</v>
      </c>
      <c r="I51" s="10" t="n">
        <v>0.424733310937882</v>
      </c>
      <c r="J51" s="10" t="n">
        <v>12.7731399536133</v>
      </c>
      <c r="L51" s="9" t="n">
        <f aca="false">J51/I51*1.167</f>
        <v>35.0955621845417</v>
      </c>
    </row>
    <row collapsed="false" customFormat="false" customHeight="true" hidden="false" ht="15" outlineLevel="0" r="52">
      <c r="A52" s="0" t="n">
        <v>5.195</v>
      </c>
      <c r="B52" s="0" t="s">
        <v>132</v>
      </c>
      <c r="C52" s="0" t="n">
        <v>1246</v>
      </c>
      <c r="D52" s="0" t="n">
        <v>1664</v>
      </c>
      <c r="E52" s="0" t="n">
        <v>0.519907003777972</v>
      </c>
      <c r="F52" s="0" t="n">
        <v>4.66027898866609</v>
      </c>
      <c r="G52" s="0" t="n">
        <v>0.111561347516404</v>
      </c>
      <c r="H52" s="9" t="n">
        <f aca="false">F52/E52</f>
        <v>8.96367803242035</v>
      </c>
      <c r="I52" s="12"/>
      <c r="J52" s="12"/>
    </row>
    <row collapsed="false" customFormat="false" customHeight="true" hidden="false" ht="15" outlineLevel="0" r="53">
      <c r="A53" s="0" t="n">
        <v>5.175</v>
      </c>
      <c r="B53" s="0" t="s">
        <v>133</v>
      </c>
      <c r="C53" s="0" t="n">
        <v>939.7</v>
      </c>
      <c r="D53" s="0" t="n">
        <v>1319</v>
      </c>
      <c r="E53" s="0" t="n">
        <v>0.476882430647292</v>
      </c>
      <c r="F53" s="0" t="n">
        <v>3.99403533685601</v>
      </c>
      <c r="G53" s="0" t="n">
        <v>0.119398650844857</v>
      </c>
      <c r="H53" s="9" t="n">
        <f aca="false">F53/E53</f>
        <v>8.3753040166205</v>
      </c>
      <c r="I53" s="12"/>
      <c r="J53" s="12"/>
    </row>
    <row collapsed="false" customFormat="false" customHeight="true" hidden="false" ht="15" outlineLevel="0" r="54">
      <c r="A54" s="0" t="n">
        <v>5.15</v>
      </c>
      <c r="B54" s="0" t="s">
        <v>134</v>
      </c>
      <c r="C54" s="0" t="n">
        <v>1043.8</v>
      </c>
      <c r="D54" s="0" t="n">
        <v>1439</v>
      </c>
      <c r="E54" s="0" t="n">
        <v>0.442432814710042</v>
      </c>
      <c r="F54" s="0" t="n">
        <v>3.80019971711457</v>
      </c>
      <c r="G54" s="0" t="n">
        <v>0.116423569192299</v>
      </c>
      <c r="H54" s="9" t="n">
        <f aca="false">F54/E54</f>
        <v>8.58932608695652</v>
      </c>
      <c r="I54" s="10" t="n">
        <v>0.46539780497551</v>
      </c>
      <c r="J54" s="10" t="n">
        <v>13.015495300293</v>
      </c>
      <c r="L54" s="9" t="n">
        <f aca="false">J54/I54*1.167</f>
        <v>32.6367740738295</v>
      </c>
    </row>
    <row collapsed="false" customFormat="false" customHeight="true" hidden="false" ht="15" outlineLevel="0" r="55">
      <c r="A55" s="0" t="n">
        <v>5.13</v>
      </c>
      <c r="B55" s="0" t="s">
        <v>135</v>
      </c>
      <c r="C55" s="0" t="n">
        <v>975.2</v>
      </c>
      <c r="D55" s="0" t="n">
        <v>1360</v>
      </c>
      <c r="E55" s="0" t="n">
        <v>0.475961538461539</v>
      </c>
      <c r="F55" s="0" t="n">
        <v>4.0227</v>
      </c>
      <c r="G55" s="0" t="n">
        <v>0.118318924717612</v>
      </c>
      <c r="H55" s="9" t="n">
        <f aca="false">F55/E55</f>
        <v>8.45173333333333</v>
      </c>
      <c r="I55" s="13"/>
      <c r="J55" s="13"/>
    </row>
    <row collapsed="false" customFormat="false" customHeight="true" hidden="false" ht="15" outlineLevel="0" r="56">
      <c r="A56" s="0" t="n">
        <v>5.105</v>
      </c>
      <c r="B56" s="0" t="s">
        <v>136</v>
      </c>
      <c r="C56" s="0" t="n">
        <v>858.4</v>
      </c>
      <c r="D56" s="0" t="n">
        <v>1180</v>
      </c>
      <c r="E56" s="0" t="n">
        <v>0.447530864197531</v>
      </c>
      <c r="F56" s="0" t="n">
        <v>3.78861728395062</v>
      </c>
      <c r="G56" s="0" t="n">
        <v>0.118125118125118</v>
      </c>
      <c r="H56" s="9" t="n">
        <f aca="false">F56/E56</f>
        <v>8.4656</v>
      </c>
      <c r="I56" s="10" t="n">
        <v>0.493754297494888</v>
      </c>
      <c r="J56" s="10" t="n">
        <v>13.086724281311</v>
      </c>
      <c r="L56" s="9" t="n">
        <f aca="false">J56/I56*1.167</f>
        <v>30.9307834155065</v>
      </c>
    </row>
    <row collapsed="false" customFormat="false" customHeight="true" hidden="false" ht="15" outlineLevel="0" r="57">
      <c r="A57" s="0" t="n">
        <v>5.085</v>
      </c>
      <c r="B57" s="0" t="s">
        <v>137</v>
      </c>
      <c r="C57" s="0" t="n">
        <v>1046.8</v>
      </c>
      <c r="D57" s="0" t="n">
        <v>1405</v>
      </c>
      <c r="E57" s="0" t="n">
        <v>0.44463818657367</v>
      </c>
      <c r="F57" s="0" t="n">
        <v>3.91523278116827</v>
      </c>
      <c r="G57" s="0" t="n">
        <v>0.113566219794726</v>
      </c>
      <c r="H57" s="9" t="n">
        <f aca="false">F57/E57</f>
        <v>8.80543529411765</v>
      </c>
      <c r="I57" s="12"/>
      <c r="J57" s="12"/>
    </row>
    <row collapsed="false" customFormat="false" customHeight="true" hidden="false" ht="15" outlineLevel="0" r="58">
      <c r="A58" s="0" t="n">
        <v>5.06</v>
      </c>
      <c r="B58" s="0" t="s">
        <v>138</v>
      </c>
      <c r="C58" s="0" t="n">
        <v>934.8</v>
      </c>
      <c r="D58" s="0" t="n">
        <v>1223</v>
      </c>
      <c r="E58" s="0" t="n">
        <v>0.438944969065451</v>
      </c>
      <c r="F58" s="0" t="n">
        <v>3.91757603386519</v>
      </c>
      <c r="G58" s="0" t="n">
        <v>0.112045041441704</v>
      </c>
      <c r="H58" s="9" t="n">
        <f aca="false">F58/E58</f>
        <v>8.92498219584569</v>
      </c>
      <c r="I58" s="12"/>
      <c r="J58" s="12"/>
    </row>
    <row collapsed="false" customFormat="false" customHeight="true" hidden="false" ht="15" outlineLevel="0" r="59">
      <c r="A59" s="0" t="n">
        <v>5.04</v>
      </c>
      <c r="B59" s="0" t="s">
        <v>139</v>
      </c>
      <c r="C59" s="0" t="n">
        <v>962.9</v>
      </c>
      <c r="D59" s="0" t="n">
        <v>1218</v>
      </c>
      <c r="E59" s="0" t="n">
        <v>0.40995115995116</v>
      </c>
      <c r="F59" s="0" t="n">
        <v>3.78282142857143</v>
      </c>
      <c r="G59" s="0" t="n">
        <v>0.108371798059201</v>
      </c>
      <c r="H59" s="9" t="n">
        <f aca="false">F59/E59</f>
        <v>9.22749292628443</v>
      </c>
      <c r="I59" s="10" t="n">
        <v>0.555446147918701</v>
      </c>
      <c r="J59" s="10" t="n">
        <v>12.9825353622437</v>
      </c>
      <c r="L59" s="9" t="n">
        <f aca="false">J59/I59*1.167</f>
        <v>27.2764854423941</v>
      </c>
    </row>
    <row collapsed="false" customFormat="false" customHeight="true" hidden="false" ht="15" outlineLevel="0" r="60">
      <c r="A60" s="0" t="n">
        <v>5.015</v>
      </c>
      <c r="B60" s="0" t="s">
        <v>140</v>
      </c>
      <c r="C60" s="0" t="n">
        <v>924.1</v>
      </c>
      <c r="D60" s="0" t="n">
        <v>1134</v>
      </c>
      <c r="E60" s="0" t="n">
        <v>0.392701185277605</v>
      </c>
      <c r="F60" s="0" t="n">
        <v>3.70965907673113</v>
      </c>
      <c r="G60" s="0" t="n">
        <v>0.105859103803049</v>
      </c>
      <c r="H60" s="9" t="n">
        <f aca="false">F60/E60</f>
        <v>9.44651866560762</v>
      </c>
      <c r="I60" s="12"/>
      <c r="J60" s="12"/>
    </row>
    <row collapsed="false" customFormat="false" customHeight="true" hidden="false" ht="15" outlineLevel="0" r="61">
      <c r="A61" s="0" t="n">
        <v>4.995</v>
      </c>
      <c r="B61" s="0" t="s">
        <v>141</v>
      </c>
      <c r="C61" s="0" t="n">
        <v>865.6</v>
      </c>
      <c r="D61" s="0" t="n">
        <v>1006</v>
      </c>
      <c r="E61" s="0" t="n">
        <v>0.37094129222696</v>
      </c>
      <c r="F61" s="0" t="n">
        <v>3.65374614627747</v>
      </c>
      <c r="G61" s="0" t="n">
        <v>0.101523553464404</v>
      </c>
      <c r="H61" s="9" t="n">
        <f aca="false">F61/E61</f>
        <v>9.84993103448276</v>
      </c>
      <c r="I61" s="10" t="n">
        <v>0.559690415859222</v>
      </c>
      <c r="J61" s="10" t="n">
        <v>12.948260307312</v>
      </c>
      <c r="K61" s="11" t="n">
        <v>1.07128775229358</v>
      </c>
      <c r="L61" s="9" t="n">
        <f aca="false">J61/I61*1.167</f>
        <v>26.9981749739911</v>
      </c>
    </row>
    <row collapsed="false" customFormat="false" customHeight="true" hidden="false" ht="15" outlineLevel="0" r="62">
      <c r="A62" s="0" t="n">
        <v>4.97</v>
      </c>
      <c r="B62" s="0" t="s">
        <v>142</v>
      </c>
      <c r="C62" s="0" t="n">
        <v>816.4</v>
      </c>
      <c r="D62" s="0" t="n">
        <v>923</v>
      </c>
      <c r="E62" s="0" t="n">
        <v>0.349100599600267</v>
      </c>
      <c r="F62" s="0" t="n">
        <v>3.50002265156562</v>
      </c>
      <c r="G62" s="0" t="n">
        <v>0.0997423829368954</v>
      </c>
      <c r="H62" s="9" t="n">
        <f aca="false">F62/E62</f>
        <v>10.0258282442748</v>
      </c>
      <c r="I62" s="12"/>
      <c r="J62" s="12"/>
    </row>
    <row collapsed="false" customFormat="false" customHeight="true" hidden="false" ht="15" outlineLevel="0" r="63">
      <c r="A63" s="0" t="n">
        <v>4.95</v>
      </c>
      <c r="B63" s="0" t="s">
        <v>143</v>
      </c>
      <c r="C63" s="0" t="n">
        <v>775.8</v>
      </c>
      <c r="D63" s="0" t="n">
        <v>879</v>
      </c>
      <c r="E63" s="0" t="n">
        <v>0.32189804424495</v>
      </c>
      <c r="F63" s="0" t="n">
        <v>3.20120102596986</v>
      </c>
      <c r="G63" s="0" t="n">
        <v>0.100555398312552</v>
      </c>
      <c r="H63" s="9" t="n">
        <f aca="false">F63/E63</f>
        <v>9.94476693227091</v>
      </c>
      <c r="I63" s="12"/>
      <c r="J63" s="12"/>
    </row>
    <row collapsed="false" customFormat="false" customHeight="true" hidden="false" ht="15" outlineLevel="0" r="64">
      <c r="A64" s="0" t="n">
        <v>4.925</v>
      </c>
      <c r="B64" s="0" t="s">
        <v>144</v>
      </c>
      <c r="C64" s="0" t="n">
        <v>640.4</v>
      </c>
      <c r="D64" s="0" t="n">
        <v>678</v>
      </c>
      <c r="E64" s="0" t="n">
        <v>0.298513011152416</v>
      </c>
      <c r="F64" s="0" t="n">
        <v>3.06392118959108</v>
      </c>
      <c r="G64" s="0" t="n">
        <v>0.0974284234746446</v>
      </c>
      <c r="H64" s="9" t="n">
        <f aca="false">F64/E64</f>
        <v>10.2639452054794</v>
      </c>
      <c r="I64" s="10" t="n">
        <v>0.578812658786774</v>
      </c>
      <c r="J64" s="10" t="n">
        <v>12.911057472229</v>
      </c>
      <c r="L64" s="9" t="n">
        <f aca="false">J64/I64*1.167</f>
        <v>26.0312276197846</v>
      </c>
    </row>
    <row collapsed="false" customFormat="false" customHeight="true" hidden="false" ht="15" outlineLevel="0" r="65">
      <c r="A65" s="0" t="n">
        <v>4.905</v>
      </c>
      <c r="B65" s="0" t="s">
        <v>145</v>
      </c>
      <c r="C65" s="0" t="n">
        <v>572.2</v>
      </c>
      <c r="D65" s="0" t="n">
        <v>579</v>
      </c>
      <c r="E65" s="0" t="n">
        <v>0.27435697583788</v>
      </c>
      <c r="F65" s="0" t="n">
        <v>2.86991971940764</v>
      </c>
      <c r="G65" s="0" t="n">
        <v>0.0955974391835979</v>
      </c>
      <c r="H65" s="9" t="n">
        <f aca="false">F65/E65</f>
        <v>10.46053125</v>
      </c>
      <c r="I65" s="12"/>
      <c r="J65" s="12"/>
    </row>
    <row collapsed="false" customFormat="false" customHeight="true" hidden="false" ht="15" outlineLevel="0" r="66">
      <c r="A66" s="0" t="n">
        <v>4.88</v>
      </c>
      <c r="B66" s="0" t="s">
        <v>146</v>
      </c>
      <c r="C66" s="0" t="n">
        <v>554.2</v>
      </c>
      <c r="D66" s="0" t="n">
        <v>590</v>
      </c>
      <c r="E66" s="0" t="n">
        <v>0.287726358148893</v>
      </c>
      <c r="F66" s="0" t="n">
        <v>2.8702430583501</v>
      </c>
      <c r="G66" s="0" t="n">
        <v>0.100244596816232</v>
      </c>
      <c r="H66" s="9" t="n">
        <f aca="false">F66/E66</f>
        <v>9.9756</v>
      </c>
      <c r="I66" s="10" t="n">
        <v>0.627389132976532</v>
      </c>
      <c r="J66" s="10" t="n">
        <v>12.7551164627075</v>
      </c>
      <c r="L66" s="9" t="n">
        <f aca="false">J66/I66*1.167</f>
        <v>23.7256594505542</v>
      </c>
    </row>
    <row collapsed="false" customFormat="false" customHeight="true" hidden="false" ht="15" outlineLevel="0" r="67">
      <c r="A67" s="0" t="n">
        <v>4.86</v>
      </c>
      <c r="B67" s="0" t="s">
        <v>147</v>
      </c>
      <c r="C67" s="0" t="n">
        <v>514.3</v>
      </c>
      <c r="D67" s="0" t="n">
        <v>594</v>
      </c>
      <c r="E67" s="0" t="n">
        <v>0.279331779331779</v>
      </c>
      <c r="F67" s="0" t="n">
        <v>2.5715</v>
      </c>
      <c r="G67" s="0" t="n">
        <v>0.108626007906583</v>
      </c>
      <c r="H67" s="9" t="n">
        <f aca="false">F67/E67</f>
        <v>9.20589847009736</v>
      </c>
      <c r="I67" s="12"/>
      <c r="J67" s="12"/>
    </row>
    <row collapsed="false" customFormat="false" customHeight="true" hidden="false" ht="15" outlineLevel="0" r="68">
      <c r="A68" s="0" t="n">
        <v>4.835</v>
      </c>
      <c r="B68" s="0" t="s">
        <v>148</v>
      </c>
      <c r="C68" s="0" t="n">
        <v>461.4</v>
      </c>
      <c r="D68" s="0" t="n">
        <v>519</v>
      </c>
      <c r="E68" s="0" t="n">
        <v>0.28</v>
      </c>
      <c r="F68" s="0" t="n">
        <v>2.58183391304348</v>
      </c>
      <c r="G68" s="0" t="n">
        <v>0.108450043430538</v>
      </c>
      <c r="H68" s="9" t="n">
        <f aca="false">F68/E68</f>
        <v>9.2208354037267</v>
      </c>
      <c r="I68" s="12"/>
      <c r="J68" s="12"/>
    </row>
    <row collapsed="false" customFormat="false" customHeight="true" hidden="false" ht="15" outlineLevel="0" r="69">
      <c r="A69" s="0" t="n">
        <v>4.815</v>
      </c>
      <c r="B69" s="0" t="s">
        <v>149</v>
      </c>
      <c r="C69" s="0" t="n">
        <v>398.9</v>
      </c>
      <c r="D69" s="0" t="n">
        <v>456</v>
      </c>
      <c r="E69" s="0" t="n">
        <v>0.271495327102804</v>
      </c>
      <c r="F69" s="0" t="n">
        <v>2.39899205607477</v>
      </c>
      <c r="G69" s="0" t="n">
        <v>0.113170581959752</v>
      </c>
      <c r="H69" s="9" t="n">
        <f aca="false">F69/E69</f>
        <v>8.83621858864027</v>
      </c>
      <c r="I69" s="10" t="n">
        <v>0.658330380916595</v>
      </c>
      <c r="J69" s="10" t="n">
        <v>12.6187477111816</v>
      </c>
      <c r="L69" s="9" t="n">
        <f aca="false">J69/I69*1.167</f>
        <v>22.3688272724795</v>
      </c>
    </row>
    <row collapsed="false" customFormat="false" customHeight="true" hidden="false" ht="15" outlineLevel="0" r="70">
      <c r="A70" s="0" t="n">
        <v>4.79</v>
      </c>
      <c r="B70" s="0" t="s">
        <v>150</v>
      </c>
      <c r="C70" s="0" t="n">
        <v>400.4</v>
      </c>
      <c r="D70" s="0" t="n">
        <v>447</v>
      </c>
      <c r="E70" s="0" t="n">
        <v>0.265922826592283</v>
      </c>
      <c r="F70" s="0" t="n">
        <v>2.39569874476987</v>
      </c>
      <c r="G70" s="0" t="n">
        <v>0.111000111000111</v>
      </c>
      <c r="H70" s="9" t="n">
        <f aca="false">F70/E70</f>
        <v>9.009</v>
      </c>
      <c r="I70" s="12"/>
      <c r="J70" s="12"/>
    </row>
    <row collapsed="false" customFormat="false" customHeight="true" hidden="false" ht="15" outlineLevel="0" r="71">
      <c r="A71" s="0" t="n">
        <v>4.765</v>
      </c>
      <c r="B71" s="0" t="s">
        <v>151</v>
      </c>
      <c r="C71" s="0" t="n">
        <v>434.7</v>
      </c>
      <c r="D71" s="0" t="n">
        <v>484</v>
      </c>
      <c r="E71" s="0" t="n">
        <v>0.250102669404517</v>
      </c>
      <c r="F71" s="0" t="n">
        <v>2.29757248459959</v>
      </c>
      <c r="G71" s="0" t="n">
        <v>0.108855181318949</v>
      </c>
      <c r="H71" s="9" t="n">
        <f aca="false">F71/E71</f>
        <v>9.18651724137931</v>
      </c>
      <c r="I71" s="10" t="n">
        <v>0.695163071155548</v>
      </c>
      <c r="J71" s="10" t="n">
        <v>12.8375692367554</v>
      </c>
      <c r="L71" s="9" t="n">
        <f aca="false">J71/I71*1.167</f>
        <v>21.5509769159491</v>
      </c>
    </row>
    <row collapsed="false" customFormat="false" customHeight="true" hidden="false" ht="15" outlineLevel="0" r="72">
      <c r="A72" s="0" t="n">
        <v>4.745</v>
      </c>
      <c r="B72" s="0" t="s">
        <v>152</v>
      </c>
      <c r="C72" s="0" t="n">
        <v>366.3</v>
      </c>
      <c r="D72" s="0" t="n">
        <v>416</v>
      </c>
      <c r="E72" s="0" t="n">
        <v>0.242600896860987</v>
      </c>
      <c r="F72" s="0" t="n">
        <v>2.11402735426009</v>
      </c>
      <c r="G72" s="0" t="n">
        <v>0.114757690515266</v>
      </c>
      <c r="H72" s="9" t="n">
        <f aca="false">F72/E72</f>
        <v>8.71401293900185</v>
      </c>
      <c r="I72" s="12"/>
      <c r="J72" s="12"/>
    </row>
    <row collapsed="false" customFormat="false" customHeight="true" hidden="false" ht="15" outlineLevel="0" r="73">
      <c r="A73" s="0" t="n">
        <v>4.72</v>
      </c>
      <c r="B73" s="0" t="s">
        <v>153</v>
      </c>
      <c r="C73" s="0" t="n">
        <v>344.9</v>
      </c>
      <c r="D73" s="0" t="n">
        <v>294</v>
      </c>
      <c r="E73" s="0" t="n">
        <v>0.19264367816092</v>
      </c>
      <c r="F73" s="0" t="n">
        <v>2.04085655172414</v>
      </c>
      <c r="G73" s="0" t="n">
        <v>0.0943935417695928</v>
      </c>
      <c r="H73" s="9" t="n">
        <f aca="false">F73/E73</f>
        <v>10.5939451073986</v>
      </c>
      <c r="I73" s="12"/>
      <c r="J73" s="12"/>
    </row>
    <row collapsed="false" customFormat="false" customHeight="true" hidden="false" ht="15" outlineLevel="0" r="74">
      <c r="A74" s="0" t="n">
        <v>4.7</v>
      </c>
      <c r="B74" s="0" t="s">
        <v>154</v>
      </c>
      <c r="C74" s="0" t="n">
        <v>331.6</v>
      </c>
      <c r="D74" s="0" t="n">
        <v>352</v>
      </c>
      <c r="E74" s="0" t="n">
        <v>0.218506642235456</v>
      </c>
      <c r="F74" s="0" t="n">
        <v>1.95496655978012</v>
      </c>
      <c r="G74" s="0" t="n">
        <v>0.111770015268206</v>
      </c>
      <c r="H74" s="9" t="n">
        <f aca="false">F74/E74</f>
        <v>8.94694339622641</v>
      </c>
      <c r="I74" s="10" t="n">
        <v>0.769818246364594</v>
      </c>
      <c r="J74" s="10" t="n">
        <v>13.5150661468506</v>
      </c>
      <c r="L74" s="9" t="n">
        <f aca="false">J74/I74*1.167</f>
        <v>20.4880597048161</v>
      </c>
    </row>
    <row collapsed="false" customFormat="false" customHeight="true" hidden="false" ht="15" outlineLevel="0" r="75">
      <c r="A75" s="0" t="n">
        <v>4.685</v>
      </c>
      <c r="B75" s="0" t="s">
        <v>155</v>
      </c>
      <c r="C75" s="0" t="n">
        <v>299.2</v>
      </c>
      <c r="D75" s="0" t="n">
        <v>317</v>
      </c>
      <c r="E75" s="0" t="n">
        <v>0.208983451536643</v>
      </c>
      <c r="F75" s="0" t="n">
        <v>1.82066382978723</v>
      </c>
      <c r="G75" s="0" t="n">
        <v>0.114784205693297</v>
      </c>
      <c r="H75" s="9" t="n">
        <f aca="false">F75/E75</f>
        <v>8.712</v>
      </c>
      <c r="I75" s="10" t="n">
        <v>0.802936971187592</v>
      </c>
      <c r="J75" s="10" t="n">
        <v>13.8299531936646</v>
      </c>
      <c r="L75" s="9" t="n">
        <f aca="false">J75/I75*1.167</f>
        <v>20.1006504322938</v>
      </c>
    </row>
    <row collapsed="false" customFormat="false" customHeight="true" hidden="false" ht="15" outlineLevel="0" r="76">
      <c r="A76" s="0" t="n">
        <v>4.67</v>
      </c>
      <c r="B76" s="0" t="s">
        <v>156</v>
      </c>
      <c r="C76" s="0" t="n">
        <v>266.1</v>
      </c>
      <c r="D76" s="0" t="n">
        <v>299</v>
      </c>
      <c r="E76" s="0" t="n">
        <v>0.193166287015945</v>
      </c>
      <c r="F76" s="0" t="n">
        <v>1.56023097949886</v>
      </c>
      <c r="G76" s="0" t="n">
        <v>0.123806211743078</v>
      </c>
      <c r="H76" s="9" t="n">
        <f aca="false">F76/E76</f>
        <v>8.0771391509434</v>
      </c>
      <c r="I76" s="10" t="n">
        <v>0.816470146179199</v>
      </c>
      <c r="J76" s="10" t="n">
        <v>14.2108755111694</v>
      </c>
      <c r="L76" s="9" t="n">
        <f aca="false">J76/I76*1.167</f>
        <v>20.3119388983695</v>
      </c>
    </row>
    <row collapsed="false" customFormat="false" customHeight="true" hidden="false" ht="15" outlineLevel="0" r="77">
      <c r="A77" s="0" t="n">
        <v>4.645</v>
      </c>
      <c r="B77" s="0" t="s">
        <v>157</v>
      </c>
      <c r="C77" s="0" t="n">
        <v>209</v>
      </c>
      <c r="D77" s="0" t="n">
        <v>244</v>
      </c>
      <c r="E77" s="0" t="n">
        <v>0.16198419666374</v>
      </c>
      <c r="F77" s="0" t="n">
        <v>1.18078577699737</v>
      </c>
      <c r="G77" s="0" t="n">
        <v>0.137183390771908</v>
      </c>
      <c r="H77" s="9" t="n">
        <f aca="false">F77/E77</f>
        <v>7.28951219512195</v>
      </c>
      <c r="I77" s="12"/>
      <c r="J77" s="12"/>
    </row>
    <row collapsed="false" customFormat="false" customHeight="true" hidden="false" ht="15" outlineLevel="0" r="78">
      <c r="A78" s="0" t="n">
        <v>4.625</v>
      </c>
      <c r="B78" s="0" t="s">
        <v>158</v>
      </c>
      <c r="C78" s="0" t="n">
        <v>150.2</v>
      </c>
      <c r="D78" s="0" t="n">
        <v>161</v>
      </c>
      <c r="E78" s="0" t="n">
        <v>0.139105058365759</v>
      </c>
      <c r="F78" s="0" t="n">
        <v>0.940211089494163</v>
      </c>
      <c r="G78" s="0" t="n">
        <v>0.147950880307738</v>
      </c>
      <c r="H78" s="9" t="n">
        <f aca="false">F78/E78</f>
        <v>6.759</v>
      </c>
      <c r="I78" s="10" t="n">
        <v>0.798801600933075</v>
      </c>
      <c r="J78" s="10" t="n">
        <v>14.6239233016968</v>
      </c>
      <c r="L78" s="9" t="n">
        <f aca="false">J78/I78*1.167</f>
        <v>21.3646523406379</v>
      </c>
    </row>
    <row collapsed="false" customFormat="false" customHeight="true" hidden="false" ht="15" outlineLevel="0" r="79">
      <c r="A79" s="0" t="n">
        <v>4.6</v>
      </c>
      <c r="B79" s="0" t="s">
        <v>159</v>
      </c>
      <c r="C79" s="0" t="n">
        <v>145.5</v>
      </c>
      <c r="D79" s="0" t="n">
        <v>154</v>
      </c>
      <c r="E79" s="0" t="n">
        <v>0.132667617689016</v>
      </c>
      <c r="F79" s="0" t="n">
        <v>0.890435092724679</v>
      </c>
      <c r="G79" s="0" t="n">
        <v>0.148991901569221</v>
      </c>
      <c r="H79" s="9" t="n">
        <f aca="false">F79/E79</f>
        <v>6.71177419354839</v>
      </c>
      <c r="I79" s="12"/>
      <c r="J79" s="12"/>
    </row>
    <row collapsed="false" customFormat="false" customHeight="true" hidden="false" ht="15" outlineLevel="0" r="80">
      <c r="A80" s="0" t="n">
        <v>4.58</v>
      </c>
      <c r="B80" s="0" t="s">
        <v>160</v>
      </c>
      <c r="C80" s="0" t="n">
        <v>126.4</v>
      </c>
      <c r="D80" s="0" t="n">
        <v>138</v>
      </c>
      <c r="E80" s="0" t="n">
        <v>0.143794423182067</v>
      </c>
      <c r="F80" s="0" t="n">
        <v>0.889430289775834</v>
      </c>
      <c r="G80" s="0" t="n">
        <v>0.161670256606965</v>
      </c>
      <c r="H80" s="9" t="n">
        <f aca="false">F80/E80</f>
        <v>6.18542965779468</v>
      </c>
      <c r="I80" s="12"/>
      <c r="J80" s="12"/>
    </row>
    <row collapsed="false" customFormat="false" customHeight="true" hidden="false" ht="15" outlineLevel="0" r="81">
      <c r="A81" s="0" t="n">
        <v>4.555</v>
      </c>
      <c r="B81" s="0" t="s">
        <v>161</v>
      </c>
      <c r="C81" s="0" t="n">
        <v>160.1</v>
      </c>
      <c r="D81" s="0" t="n">
        <v>158</v>
      </c>
      <c r="E81" s="0" t="n">
        <v>0.149419218585005</v>
      </c>
      <c r="F81" s="0" t="n">
        <v>1.08790232312566</v>
      </c>
      <c r="G81" s="0" t="n">
        <v>0.137346171075091</v>
      </c>
      <c r="H81" s="9" t="n">
        <f aca="false">F81/E81</f>
        <v>7.28087279151943</v>
      </c>
      <c r="I81" s="10" t="n">
        <v>0.81177693605423</v>
      </c>
      <c r="J81" s="10" t="n">
        <v>15.1003503799438</v>
      </c>
      <c r="L81" s="9" t="n">
        <f aca="false">J81/I81*1.167</f>
        <v>21.7080679565122</v>
      </c>
    </row>
    <row collapsed="false" customFormat="false" customHeight="true" hidden="false" ht="15" outlineLevel="0" r="82">
      <c r="A82" s="0" t="n">
        <v>4.53</v>
      </c>
      <c r="B82" s="0" t="s">
        <v>162</v>
      </c>
      <c r="C82" s="0" t="n">
        <v>136.8</v>
      </c>
      <c r="D82" s="0" t="n">
        <v>146</v>
      </c>
      <c r="E82" s="0" t="n">
        <v>0.14019658561821</v>
      </c>
      <c r="F82" s="0" t="n">
        <v>0.91082048629074</v>
      </c>
      <c r="G82" s="0" t="n">
        <v>0.153923399537435</v>
      </c>
      <c r="H82" s="9" t="n">
        <f aca="false">F82/E82</f>
        <v>6.49673800738007</v>
      </c>
      <c r="I82" s="12"/>
      <c r="J82" s="12"/>
    </row>
    <row collapsed="false" customFormat="false" customHeight="true" hidden="false" ht="15" outlineLevel="0" r="83">
      <c r="A83" s="0" t="n">
        <v>4.51</v>
      </c>
      <c r="B83" s="0" t="s">
        <v>163</v>
      </c>
      <c r="C83" s="0" t="n">
        <v>167.1</v>
      </c>
      <c r="D83" s="0" t="n">
        <v>201</v>
      </c>
      <c r="E83" s="0" t="n">
        <v>0.155757286192069</v>
      </c>
      <c r="F83" s="0" t="n">
        <v>1.02750931677019</v>
      </c>
      <c r="G83" s="0" t="n">
        <v>0.151587225195843</v>
      </c>
      <c r="H83" s="9" t="n">
        <f aca="false">F83/E83</f>
        <v>6.59686196319018</v>
      </c>
      <c r="I83" s="10" t="n">
        <v>0.835540890693665</v>
      </c>
      <c r="J83" s="10" t="n">
        <v>15.2071418762207</v>
      </c>
      <c r="K83" s="11" t="n">
        <v>2.55521034</v>
      </c>
      <c r="L83" s="9" t="n">
        <f aca="false">J83/I83*1.167</f>
        <v>21.2398157495515</v>
      </c>
    </row>
    <row collapsed="false" customFormat="false" customHeight="true" hidden="false" ht="15" outlineLevel="0" r="84">
      <c r="A84" s="0" t="n">
        <v>4.485</v>
      </c>
      <c r="B84" s="0" t="s">
        <v>164</v>
      </c>
      <c r="C84" s="0" t="n">
        <v>235.5</v>
      </c>
      <c r="D84" s="0" t="n">
        <v>284</v>
      </c>
      <c r="E84" s="0" t="n">
        <v>0.184483536310329</v>
      </c>
      <c r="F84" s="0" t="n">
        <v>1.36711096075778</v>
      </c>
      <c r="G84" s="0" t="n">
        <v>0.13494408398867</v>
      </c>
      <c r="H84" s="9" t="n">
        <f aca="false">F84/E84</f>
        <v>7.41047677261614</v>
      </c>
      <c r="I84" s="12"/>
      <c r="J84" s="12"/>
    </row>
    <row collapsed="false" customFormat="false" customHeight="true" hidden="false" ht="15" outlineLevel="0" r="85">
      <c r="A85" s="0" t="n">
        <v>4.465</v>
      </c>
      <c r="B85" s="0" t="s">
        <v>165</v>
      </c>
      <c r="C85" s="0" t="n">
        <v>247.7</v>
      </c>
      <c r="D85" s="0" t="n">
        <v>281</v>
      </c>
      <c r="E85" s="0" t="n">
        <v>0.190253045923149</v>
      </c>
      <c r="F85" s="0" t="n">
        <v>1.49386082474227</v>
      </c>
      <c r="G85" s="0" t="n">
        <v>0.127356606969041</v>
      </c>
      <c r="H85" s="9" t="n">
        <f aca="false">F85/E85</f>
        <v>7.85196798029557</v>
      </c>
      <c r="I85" s="12"/>
      <c r="J85" s="12"/>
    </row>
    <row collapsed="false" customFormat="false" customHeight="true" hidden="false" ht="15" outlineLevel="0" r="86">
      <c r="A86" s="0" t="n">
        <v>4.44</v>
      </c>
      <c r="B86" s="0" t="s">
        <v>166</v>
      </c>
      <c r="C86" s="0" t="n">
        <v>220.9</v>
      </c>
      <c r="D86" s="0" t="n">
        <v>255</v>
      </c>
      <c r="E86" s="0" t="n">
        <v>0.196789228379078</v>
      </c>
      <c r="F86" s="0" t="n">
        <v>1.47228534438115</v>
      </c>
      <c r="G86" s="0" t="n">
        <v>0.133662424291668</v>
      </c>
      <c r="H86" s="9" t="n">
        <f aca="false">F86/E86</f>
        <v>7.48153421052631</v>
      </c>
      <c r="I86" s="10" t="n">
        <v>0.785467565059662</v>
      </c>
      <c r="J86" s="10" t="n">
        <v>15.1194591522217</v>
      </c>
      <c r="L86" s="9" t="n">
        <f aca="false">J86/I86*1.167</f>
        <v>22.4635740742554</v>
      </c>
    </row>
    <row collapsed="false" customFormat="false" customHeight="true" hidden="false" ht="15" outlineLevel="0" r="87">
      <c r="A87" s="0" t="n">
        <v>4.42</v>
      </c>
      <c r="B87" s="0" t="s">
        <v>167</v>
      </c>
      <c r="C87" s="0" t="n">
        <v>241.5</v>
      </c>
      <c r="D87" s="0" t="n">
        <v>257</v>
      </c>
      <c r="E87" s="0" t="n">
        <v>0.207158351409978</v>
      </c>
      <c r="F87" s="0" t="n">
        <v>1.68552331887202</v>
      </c>
      <c r="G87" s="0" t="n">
        <v>0.122904470730558</v>
      </c>
      <c r="H87" s="9" t="n">
        <f aca="false">F87/E87</f>
        <v>8.13640052356021</v>
      </c>
      <c r="I87" s="12"/>
      <c r="J87" s="12"/>
    </row>
    <row collapsed="false" customFormat="false" customHeight="true" hidden="false" ht="15" outlineLevel="0" r="88">
      <c r="A88" s="0" t="n">
        <v>4.395</v>
      </c>
      <c r="B88" s="0" t="s">
        <v>168</v>
      </c>
      <c r="C88" s="0" t="n">
        <v>318.3</v>
      </c>
      <c r="D88" s="0" t="n">
        <v>364</v>
      </c>
      <c r="E88" s="0" t="n">
        <v>0.221066907775769</v>
      </c>
      <c r="F88" s="0" t="n">
        <v>1.8519534358047</v>
      </c>
      <c r="G88" s="0" t="n">
        <v>0.119369582140553</v>
      </c>
      <c r="H88" s="9" t="n">
        <f aca="false">F88/E88</f>
        <v>8.37734355828221</v>
      </c>
      <c r="I88" s="10" t="n">
        <v>0.783261060714722</v>
      </c>
      <c r="J88" s="10" t="n">
        <v>15.0071382522583</v>
      </c>
      <c r="L88" s="9" t="n">
        <f aca="false">J88/I88*1.167</f>
        <v>22.3595059409753</v>
      </c>
    </row>
    <row collapsed="false" customFormat="false" customHeight="true" hidden="false" ht="15" outlineLevel="0" r="89">
      <c r="A89" s="0" t="n">
        <v>4.37</v>
      </c>
      <c r="B89" s="0" t="s">
        <v>169</v>
      </c>
      <c r="C89" s="0" t="n">
        <v>297</v>
      </c>
      <c r="D89" s="0" t="n">
        <v>338</v>
      </c>
      <c r="E89" s="0" t="n">
        <v>0.235623409669211</v>
      </c>
      <c r="F89" s="0" t="n">
        <v>1.94523664122137</v>
      </c>
      <c r="G89" s="0" t="n">
        <v>0.121128403956687</v>
      </c>
      <c r="H89" s="9" t="n">
        <f aca="false">F89/E89</f>
        <v>8.25570194384449</v>
      </c>
      <c r="I89" s="12"/>
      <c r="J89" s="12"/>
    </row>
    <row collapsed="false" customFormat="false" customHeight="true" hidden="false" ht="15" outlineLevel="0" r="90">
      <c r="A90" s="0" t="n">
        <v>4.35</v>
      </c>
      <c r="B90" s="0" t="s">
        <v>170</v>
      </c>
      <c r="C90" s="0" t="n">
        <v>295.3</v>
      </c>
      <c r="D90" s="0" t="n">
        <v>363</v>
      </c>
      <c r="E90" s="0" t="n">
        <v>0.241703813769193</v>
      </c>
      <c r="F90" s="0" t="n">
        <v>1.88237295690936</v>
      </c>
      <c r="G90" s="0" t="n">
        <v>0.128403785701449</v>
      </c>
      <c r="H90" s="9" t="n">
        <f aca="false">F90/E90</f>
        <v>7.78793237704918</v>
      </c>
      <c r="I90" s="12"/>
      <c r="J90" s="12" t="s">
        <v>111</v>
      </c>
    </row>
    <row collapsed="false" customFormat="false" customHeight="true" hidden="false" ht="15" outlineLevel="0" r="91">
      <c r="A91" s="0" t="n">
        <v>4.325</v>
      </c>
      <c r="B91" s="0" t="s">
        <v>171</v>
      </c>
      <c r="C91" s="0" t="n">
        <v>281.2</v>
      </c>
      <c r="D91" s="0" t="n">
        <v>364</v>
      </c>
      <c r="E91" s="0" t="n">
        <v>0.25508607198748</v>
      </c>
      <c r="F91" s="0" t="n">
        <v>1.88786854460094</v>
      </c>
      <c r="G91" s="0" t="n">
        <v>0.135118556171188</v>
      </c>
      <c r="H91" s="9" t="n">
        <f aca="false">F91/E91</f>
        <v>7.40090797546012</v>
      </c>
      <c r="I91" s="10" t="n">
        <v>0.784002482891083</v>
      </c>
      <c r="J91" s="10" t="n">
        <v>15.3754663467407</v>
      </c>
      <c r="L91" s="9" t="n">
        <f aca="false">J91/I91*1.167</f>
        <v>22.8866229612938</v>
      </c>
    </row>
    <row collapsed="false" customFormat="false" customHeight="true" hidden="false" ht="15" outlineLevel="0" r="92">
      <c r="A92" s="0" t="n">
        <v>4.305</v>
      </c>
      <c r="B92" s="0" t="s">
        <v>172</v>
      </c>
      <c r="C92" s="0" t="n">
        <v>286.8</v>
      </c>
      <c r="D92" s="0" t="n">
        <v>389</v>
      </c>
      <c r="E92" s="0" t="n">
        <v>0.259072580645161</v>
      </c>
      <c r="F92" s="0" t="n">
        <v>1.86044153225806</v>
      </c>
      <c r="G92" s="0" t="n">
        <v>0.139253277328591</v>
      </c>
      <c r="H92" s="9" t="n">
        <f aca="false">F92/E92</f>
        <v>7.18115953307393</v>
      </c>
      <c r="I92" s="12"/>
      <c r="J92" s="12"/>
    </row>
    <row collapsed="false" customFormat="false" customHeight="true" hidden="false" ht="15" outlineLevel="0" r="93">
      <c r="A93" s="0" t="n">
        <v>4.28</v>
      </c>
      <c r="B93" s="0" t="s">
        <v>173</v>
      </c>
      <c r="C93" s="0" t="n">
        <v>287.3</v>
      </c>
      <c r="D93" s="0" t="n">
        <v>406</v>
      </c>
      <c r="E93" s="0" t="n">
        <v>0.250826641473784</v>
      </c>
      <c r="F93" s="0" t="n">
        <v>1.74659943316013</v>
      </c>
      <c r="G93" s="0" t="n">
        <v>0.143608566859524</v>
      </c>
      <c r="H93" s="9" t="n">
        <f aca="false">F93/E93</f>
        <v>6.96337288135593</v>
      </c>
      <c r="I93" s="10" t="n">
        <v>0.777807652950287</v>
      </c>
      <c r="J93" s="10" t="n">
        <v>15.3727626800537</v>
      </c>
      <c r="L93" s="9" t="n">
        <f aca="false">J93/I93*1.167</f>
        <v>23.0648464046024</v>
      </c>
    </row>
    <row collapsed="false" customFormat="false" customHeight="true" hidden="false" ht="15" outlineLevel="0" r="94">
      <c r="A94" s="0" t="n">
        <v>4.26</v>
      </c>
      <c r="B94" s="0" t="s">
        <v>174</v>
      </c>
      <c r="C94" s="0" t="n">
        <v>303.2</v>
      </c>
      <c r="D94" s="0" t="n">
        <v>413</v>
      </c>
      <c r="E94" s="0" t="n">
        <v>0.252226910454759</v>
      </c>
      <c r="F94" s="0" t="n">
        <v>1.82943459915612</v>
      </c>
      <c r="G94" s="0" t="n">
        <v>0.137871509903172</v>
      </c>
      <c r="H94" s="9" t="n">
        <f aca="false">F94/E94</f>
        <v>7.25313011152416</v>
      </c>
      <c r="I94" s="12"/>
      <c r="J94" s="12"/>
    </row>
    <row collapsed="false" customFormat="false" customHeight="true" hidden="false" ht="15" outlineLevel="0" r="95">
      <c r="A95" s="0" t="n">
        <v>4.235</v>
      </c>
      <c r="B95" s="0" t="s">
        <v>175</v>
      </c>
      <c r="C95" s="0" t="n">
        <v>340.9</v>
      </c>
      <c r="D95" s="0" t="n">
        <v>410</v>
      </c>
      <c r="E95" s="0" t="n">
        <v>0.288254310344828</v>
      </c>
      <c r="F95" s="0" t="n">
        <v>2.36389170258621</v>
      </c>
      <c r="G95" s="0" t="n">
        <v>0.121940573685954</v>
      </c>
      <c r="H95" s="9" t="n">
        <f aca="false">F95/E95</f>
        <v>8.20071588785047</v>
      </c>
      <c r="I95" s="12"/>
      <c r="J95" s="12"/>
    </row>
    <row collapsed="false" customFormat="false" customHeight="true" hidden="false" ht="15" outlineLevel="0" r="96">
      <c r="A96" s="0" t="n">
        <v>4.215</v>
      </c>
      <c r="B96" s="0" t="s">
        <v>176</v>
      </c>
      <c r="C96" s="0" t="n">
        <v>356.4</v>
      </c>
      <c r="D96" s="0" t="n">
        <v>427</v>
      </c>
      <c r="E96" s="0" t="n">
        <v>0.24424778761062</v>
      </c>
      <c r="F96" s="0" t="n">
        <v>2.02958761061947</v>
      </c>
      <c r="G96" s="0" t="n">
        <v>0.120343554686989</v>
      </c>
      <c r="H96" s="9" t="n">
        <f aca="false">F96/E96</f>
        <v>8.30954347826087</v>
      </c>
      <c r="I96" s="10" t="n">
        <v>0.784120500087738</v>
      </c>
      <c r="J96" s="10" t="n">
        <v>15.1553449630737</v>
      </c>
      <c r="L96" s="9" t="n">
        <f aca="false">J96/I96*1.167</f>
        <v>22.5555734991345</v>
      </c>
    </row>
    <row collapsed="false" customFormat="false" customHeight="true" hidden="false" ht="15" outlineLevel="0" r="97">
      <c r="A97" s="0" t="n">
        <v>4.19</v>
      </c>
      <c r="B97" s="0" t="s">
        <v>177</v>
      </c>
      <c r="C97" s="0" t="n">
        <v>278.4</v>
      </c>
      <c r="D97" s="0" t="n">
        <v>332</v>
      </c>
      <c r="E97" s="0" t="n">
        <v>0.23989501312336</v>
      </c>
      <c r="F97" s="0" t="n">
        <v>1.88084409448819</v>
      </c>
      <c r="G97" s="0" t="n">
        <v>0.12754646375336</v>
      </c>
      <c r="H97" s="9" t="n">
        <f aca="false">F97/E97</f>
        <v>7.84028008752735</v>
      </c>
      <c r="I97" s="12"/>
      <c r="J97" s="12"/>
    </row>
    <row collapsed="false" customFormat="false" customHeight="true" hidden="false" ht="15" outlineLevel="0" r="98">
      <c r="A98" s="0" t="n">
        <v>4.17</v>
      </c>
      <c r="B98" s="0" t="s">
        <v>178</v>
      </c>
      <c r="C98" s="0" t="n">
        <v>292.7</v>
      </c>
      <c r="D98" s="0" t="n">
        <v>377</v>
      </c>
      <c r="E98" s="0" t="n">
        <v>0.24987555998009</v>
      </c>
      <c r="F98" s="0" t="n">
        <v>1.87508661025386</v>
      </c>
      <c r="G98" s="0" t="n">
        <v>0.13326080972135</v>
      </c>
      <c r="H98" s="9" t="n">
        <f aca="false">F98/E98</f>
        <v>7.50408167330677</v>
      </c>
      <c r="I98" s="10" t="n">
        <v>0.784348845481873</v>
      </c>
      <c r="J98" s="10" t="n">
        <v>15.3132581710815</v>
      </c>
      <c r="L98" s="9" t="n">
        <f aca="false">J98/I98*1.167</f>
        <v>22.7839594443123</v>
      </c>
    </row>
    <row collapsed="false" customFormat="false" customHeight="true" hidden="false" ht="15" outlineLevel="0" r="99">
      <c r="A99" s="0" t="n">
        <v>4.16</v>
      </c>
      <c r="B99" s="0" t="s">
        <v>179</v>
      </c>
      <c r="C99" s="0" t="n">
        <v>253.1</v>
      </c>
      <c r="D99" s="0" t="n">
        <v>345</v>
      </c>
      <c r="E99" s="0" t="n">
        <v>0.226506024096386</v>
      </c>
      <c r="F99" s="0" t="n">
        <v>1.56982987951807</v>
      </c>
      <c r="G99" s="0" t="n">
        <v>0.144286987431989</v>
      </c>
      <c r="H99" s="9" t="n">
        <f aca="false">F99/E99</f>
        <v>6.93063191489362</v>
      </c>
      <c r="I99" s="12"/>
      <c r="J99" s="12"/>
    </row>
    <row collapsed="false" customFormat="false" customHeight="true" hidden="false" ht="15" outlineLevel="0" r="100">
      <c r="A100" s="0" t="n">
        <v>4.135</v>
      </c>
      <c r="B100" s="0" t="s">
        <v>180</v>
      </c>
      <c r="C100" s="0" t="n">
        <v>159.5</v>
      </c>
      <c r="D100" s="0" t="n">
        <v>215</v>
      </c>
      <c r="E100" s="0" t="n">
        <v>0.207570207570208</v>
      </c>
      <c r="F100" s="0" t="n">
        <v>1.25321428571429</v>
      </c>
      <c r="G100" s="0" t="n">
        <v>0.165630259674147</v>
      </c>
      <c r="H100" s="9" t="n">
        <f aca="false">F100/E100</f>
        <v>6.03754411764706</v>
      </c>
      <c r="I100" s="12"/>
      <c r="J100" s="12"/>
    </row>
    <row collapsed="false" customFormat="false" customHeight="true" hidden="false" ht="15" outlineLevel="0" r="101">
      <c r="A101" s="0" t="n">
        <v>4.115</v>
      </c>
      <c r="B101" s="0" t="s">
        <v>181</v>
      </c>
      <c r="C101" s="0" t="n">
        <v>131.2</v>
      </c>
      <c r="D101" s="0" t="n">
        <v>189</v>
      </c>
      <c r="E101" s="0" t="n">
        <v>0.194789081885856</v>
      </c>
      <c r="F101" s="0" t="n">
        <v>1.04748387096774</v>
      </c>
      <c r="G101" s="0" t="n">
        <v>0.185959027422442</v>
      </c>
      <c r="H101" s="9" t="n">
        <f aca="false">F101/E101</f>
        <v>5.37752866242038</v>
      </c>
      <c r="I101" s="10" t="n">
        <v>0.778485476970673</v>
      </c>
      <c r="J101" s="10" t="n">
        <v>16.0046920776367</v>
      </c>
      <c r="L101" s="9" t="n">
        <f aca="false">J101/I101*1.167</f>
        <v>23.9920669134148</v>
      </c>
    </row>
    <row collapsed="false" customFormat="false" customHeight="true" hidden="false" ht="15" outlineLevel="0" r="102">
      <c r="A102" s="0" t="n">
        <v>4.09</v>
      </c>
      <c r="B102" s="0" t="s">
        <v>182</v>
      </c>
      <c r="C102" s="0" t="n">
        <v>127.2</v>
      </c>
      <c r="D102" s="0" t="n">
        <v>133</v>
      </c>
      <c r="E102" s="0" t="n">
        <v>0.149651972157773</v>
      </c>
      <c r="F102" s="0" t="n">
        <v>0.949573085846868</v>
      </c>
      <c r="G102" s="0" t="n">
        <v>0.157599214202988</v>
      </c>
      <c r="H102" s="9" t="n">
        <f aca="false">F102/E102</f>
        <v>6.34520930232558</v>
      </c>
      <c r="I102" s="12"/>
      <c r="J102" s="12"/>
    </row>
    <row collapsed="false" customFormat="false" customHeight="true" hidden="false" ht="15" outlineLevel="0" r="103">
      <c r="A103" s="0" t="n">
        <v>4.07</v>
      </c>
      <c r="B103" s="0" t="s">
        <v>183</v>
      </c>
      <c r="C103" s="0" t="n">
        <v>184.4</v>
      </c>
      <c r="D103" s="0" t="n">
        <v>191</v>
      </c>
      <c r="E103" s="0" t="n">
        <v>0.162051282051282</v>
      </c>
      <c r="F103" s="0" t="n">
        <v>1.21704</v>
      </c>
      <c r="G103" s="0" t="n">
        <v>0.133151976969764</v>
      </c>
      <c r="H103" s="9" t="n">
        <f aca="false">F103/E103</f>
        <v>7.51021518987342</v>
      </c>
      <c r="I103" s="10" t="n">
        <v>0.746128499507904</v>
      </c>
      <c r="J103" s="10" t="n">
        <v>15.813663482666</v>
      </c>
      <c r="L103" s="9" t="n">
        <f aca="false">J103/I103*1.167</f>
        <v>24.73373594018</v>
      </c>
    </row>
    <row collapsed="false" customFormat="false" customHeight="true" hidden="false" ht="15" outlineLevel="0" r="104">
      <c r="A104" s="0" t="n">
        <v>4.045</v>
      </c>
      <c r="B104" s="0" t="s">
        <v>184</v>
      </c>
      <c r="C104" s="0" t="n">
        <v>188.7</v>
      </c>
      <c r="D104" s="0" t="n">
        <v>231</v>
      </c>
      <c r="E104" s="0" t="n">
        <v>0.208187134502924</v>
      </c>
      <c r="F104" s="0" t="n">
        <v>1.42021578947368</v>
      </c>
      <c r="G104" s="0" t="n">
        <v>0.1465883818825</v>
      </c>
      <c r="H104" s="9" t="n">
        <f aca="false">F104/E104</f>
        <v>6.82182303370786</v>
      </c>
      <c r="I104" s="12"/>
      <c r="J104" s="12"/>
    </row>
    <row collapsed="false" customFormat="false" customHeight="true" hidden="false" ht="15" outlineLevel="0" r="105">
      <c r="A105" s="0" t="n">
        <v>4.02</v>
      </c>
      <c r="B105" s="0" t="s">
        <v>185</v>
      </c>
      <c r="C105" s="0" t="n">
        <v>246.5</v>
      </c>
      <c r="D105" s="0" t="n">
        <v>314</v>
      </c>
      <c r="E105" s="0" t="n">
        <v>0.234884965222044</v>
      </c>
      <c r="F105" s="0" t="n">
        <v>1.6974077046549</v>
      </c>
      <c r="G105" s="0" t="n">
        <v>0.138378637364439</v>
      </c>
      <c r="H105" s="9" t="n">
        <f aca="false">F105/E105</f>
        <v>7.22654897494305</v>
      </c>
      <c r="I105" s="12"/>
      <c r="J105" s="12"/>
      <c r="L105" s="0" t="s">
        <v>111</v>
      </c>
    </row>
    <row collapsed="false" customFormat="false" customHeight="true" hidden="false" ht="15" outlineLevel="0" r="106">
      <c r="A106" s="0" t="n">
        <v>4</v>
      </c>
      <c r="B106" s="0" t="s">
        <v>186</v>
      </c>
      <c r="C106" s="0" t="n">
        <v>237.9</v>
      </c>
      <c r="D106" s="0" t="n">
        <v>289</v>
      </c>
      <c r="E106" s="0" t="n">
        <v>0.252747252747253</v>
      </c>
      <c r="F106" s="0" t="n">
        <v>1.86921428571429</v>
      </c>
      <c r="G106" s="0" t="n">
        <v>0.135215772037966</v>
      </c>
      <c r="H106" s="9" t="n">
        <f aca="false">F106/E106</f>
        <v>7.39558695652174</v>
      </c>
      <c r="I106" s="10" t="n">
        <v>0.724620163440704</v>
      </c>
      <c r="J106" s="10" t="n">
        <v>15.4037580490112</v>
      </c>
      <c r="K106" s="11" t="n">
        <v>1.38737067326733</v>
      </c>
      <c r="L106" s="9" t="n">
        <f aca="false">J106/I106*1.167</f>
        <v>24.8077359010271</v>
      </c>
    </row>
    <row collapsed="false" customFormat="false" customHeight="true" hidden="false" ht="15" outlineLevel="0" r="107">
      <c r="A107" s="0" t="n">
        <v>3.975</v>
      </c>
      <c r="B107" s="0" t="s">
        <v>187</v>
      </c>
      <c r="C107" s="0" t="n">
        <v>291.7</v>
      </c>
      <c r="D107" s="0" t="n">
        <v>386</v>
      </c>
      <c r="E107" s="0" t="n">
        <v>0.266423357664234</v>
      </c>
      <c r="F107" s="0" t="n">
        <v>1.95734045881126</v>
      </c>
      <c r="G107" s="0" t="n">
        <v>0.136114980132807</v>
      </c>
      <c r="H107" s="9" t="n">
        <f aca="false">F107/E107</f>
        <v>7.34672994129158</v>
      </c>
      <c r="I107" s="12"/>
      <c r="J107" s="12"/>
    </row>
    <row collapsed="false" customFormat="false" customHeight="true" hidden="false" ht="15" outlineLevel="0" r="108">
      <c r="A108" s="0" t="n">
        <v>3.955</v>
      </c>
      <c r="B108" s="0" t="s">
        <v>188</v>
      </c>
      <c r="C108" s="0" t="n">
        <v>256.3</v>
      </c>
      <c r="D108" s="0" t="n">
        <v>342</v>
      </c>
      <c r="E108" s="0" t="n">
        <v>0.274221961244862</v>
      </c>
      <c r="F108" s="0" t="n">
        <v>1.93692366412214</v>
      </c>
      <c r="G108" s="0" t="n">
        <v>0.141576029207711</v>
      </c>
      <c r="H108" s="9" t="n">
        <f aca="false">F108/E108</f>
        <v>7.0633426124197</v>
      </c>
      <c r="I108" s="10" t="n">
        <v>0.795969605445862</v>
      </c>
      <c r="J108" s="10" t="n">
        <v>15.7131032943726</v>
      </c>
      <c r="L108" s="9" t="n">
        <f aca="false">J108/I108*1.167</f>
        <v>23.0375524631512</v>
      </c>
    </row>
    <row collapsed="false" customFormat="false" customHeight="true" hidden="false" ht="15" outlineLevel="0" r="109">
      <c r="A109" s="0" t="n">
        <v>3.945</v>
      </c>
      <c r="B109" s="0" t="s">
        <v>189</v>
      </c>
      <c r="C109" s="0" t="n">
        <v>233</v>
      </c>
      <c r="D109" s="0" t="n">
        <v>306</v>
      </c>
      <c r="E109" s="0" t="n">
        <v>0.276459268762027</v>
      </c>
      <c r="F109" s="0" t="n">
        <v>1.92348300192431</v>
      </c>
      <c r="G109" s="0" t="n">
        <v>0.143728469908727</v>
      </c>
      <c r="H109" s="9" t="n">
        <f aca="false">F109/E109</f>
        <v>6.95756380510441</v>
      </c>
      <c r="I109" s="12"/>
      <c r="J109" s="12"/>
    </row>
    <row collapsed="false" customFormat="false" customHeight="true" hidden="false" ht="15" outlineLevel="0" r="110">
      <c r="A110" s="0" t="n">
        <v>3.925</v>
      </c>
      <c r="B110" s="0" t="s">
        <v>190</v>
      </c>
      <c r="C110" s="0" t="n">
        <v>284.3</v>
      </c>
      <c r="D110" s="0" t="n">
        <v>375</v>
      </c>
      <c r="E110" s="0" t="n">
        <v>0.263019463440295</v>
      </c>
      <c r="F110" s="0" t="n">
        <v>1.92474539715939</v>
      </c>
      <c r="G110" s="0" t="n">
        <v>0.136651561203091</v>
      </c>
      <c r="H110" s="9" t="n">
        <f aca="false">F110/E110</f>
        <v>7.317882</v>
      </c>
      <c r="I110" s="12"/>
      <c r="J110" s="12"/>
    </row>
    <row collapsed="false" customFormat="false" customHeight="true" hidden="false" ht="15" outlineLevel="0" r="111">
      <c r="A111" s="0" t="n">
        <v>3.9</v>
      </c>
      <c r="B111" s="0" t="s">
        <v>191</v>
      </c>
      <c r="C111" s="0" t="n">
        <v>279.3</v>
      </c>
      <c r="D111" s="0" t="n">
        <v>350</v>
      </c>
      <c r="E111" s="0" t="n">
        <v>0.270964061608671</v>
      </c>
      <c r="F111" s="0" t="n">
        <v>2.05053679406731</v>
      </c>
      <c r="G111" s="0" t="n">
        <v>0.132142989285846</v>
      </c>
      <c r="H111" s="9" t="n">
        <f aca="false">F111/E111</f>
        <v>7.56756</v>
      </c>
      <c r="I111" s="10" t="n">
        <v>0.856367230415344</v>
      </c>
      <c r="J111" s="10" t="n">
        <v>15.8842077255249</v>
      </c>
      <c r="L111" s="9" t="n">
        <f aca="false">J111/I111*1.167</f>
        <v>21.6459361793854</v>
      </c>
    </row>
    <row collapsed="false" customFormat="false" customHeight="true" hidden="false" ht="15" outlineLevel="0" r="112">
      <c r="A112" s="0" t="n">
        <v>3.88</v>
      </c>
      <c r="B112" s="0" t="s">
        <v>192</v>
      </c>
      <c r="C112" s="0" t="n">
        <v>299.4</v>
      </c>
      <c r="D112" s="0" t="n">
        <v>355</v>
      </c>
      <c r="E112" s="0" t="n">
        <v>0.250260688216893</v>
      </c>
      <c r="F112" s="0" t="n">
        <v>2.00900834202294</v>
      </c>
      <c r="G112" s="0" t="n">
        <v>0.124569262845816</v>
      </c>
      <c r="H112" s="9" t="n">
        <f aca="false">F112/E112</f>
        <v>8.0276625</v>
      </c>
      <c r="I112" s="12"/>
      <c r="J112" s="12"/>
    </row>
    <row collapsed="false" customFormat="false" customHeight="true" hidden="false" ht="15" outlineLevel="0" r="113">
      <c r="A113" s="0" t="n">
        <v>3.85</v>
      </c>
      <c r="B113" s="0" t="s">
        <v>193</v>
      </c>
      <c r="C113" s="0" t="n">
        <v>286.8</v>
      </c>
      <c r="D113" s="0" t="n">
        <v>341</v>
      </c>
      <c r="E113" s="0" t="n">
        <v>0.243596445373759</v>
      </c>
      <c r="F113" s="0" t="n">
        <v>1.92949085206482</v>
      </c>
      <c r="G113" s="0" t="n">
        <v>0.126249080223976</v>
      </c>
      <c r="H113" s="9" t="n">
        <f aca="false">F113/E113</f>
        <v>7.92084978540773</v>
      </c>
      <c r="I113" s="10" t="n">
        <v>0.866804778575897</v>
      </c>
      <c r="J113" s="10" t="n">
        <v>15.8686971664429</v>
      </c>
      <c r="L113" s="9" t="n">
        <f aca="false">J113/I113*1.167</f>
        <v>21.3644064395491</v>
      </c>
    </row>
    <row collapsed="false" customFormat="false" customHeight="true" hidden="false" ht="15" outlineLevel="0" r="114">
      <c r="A114" s="0" t="n">
        <v>3.835</v>
      </c>
      <c r="B114" s="0" t="s">
        <v>194</v>
      </c>
      <c r="C114" s="0" t="n">
        <v>269.2</v>
      </c>
      <c r="D114" s="0" t="n">
        <v>298</v>
      </c>
      <c r="E114" s="0" t="n">
        <v>0.235261401557286</v>
      </c>
      <c r="F114" s="0" t="n">
        <v>1.92692102335929</v>
      </c>
      <c r="G114" s="0" t="n">
        <v>0.122091875435115</v>
      </c>
      <c r="H114" s="9" t="n">
        <f aca="false">F114/E114</f>
        <v>8.19055319148936</v>
      </c>
      <c r="I114" s="12"/>
      <c r="J114" s="12"/>
    </row>
    <row collapsed="false" customFormat="false" customHeight="true" hidden="false" ht="15" outlineLevel="0" r="115">
      <c r="A115" s="0" t="n">
        <v>3.81</v>
      </c>
      <c r="B115" s="0" t="s">
        <v>195</v>
      </c>
      <c r="C115" s="0" t="n">
        <v>234.9</v>
      </c>
      <c r="D115" s="0" t="n">
        <v>254</v>
      </c>
      <c r="E115" s="0" t="n">
        <v>0.223203769140165</v>
      </c>
      <c r="F115" s="0" t="n">
        <v>1.780425795053</v>
      </c>
      <c r="G115" s="0" t="n">
        <v>0.125365387178925</v>
      </c>
      <c r="H115" s="9" t="n">
        <f aca="false">F115/E115</f>
        <v>7.97668337730871</v>
      </c>
      <c r="I115" s="12"/>
      <c r="J115" s="12"/>
      <c r="L115" s="0" t="s">
        <v>196</v>
      </c>
    </row>
    <row collapsed="false" customFormat="false" customHeight="true" hidden="false" ht="15" outlineLevel="0" r="116">
      <c r="A116" s="0" t="n">
        <v>3.79</v>
      </c>
      <c r="B116" s="0" t="s">
        <v>197</v>
      </c>
      <c r="C116" s="0" t="n">
        <v>186.2</v>
      </c>
      <c r="D116" s="0" t="n">
        <v>152</v>
      </c>
      <c r="E116" s="0" t="n">
        <v>0.158739255014327</v>
      </c>
      <c r="F116" s="0" t="n">
        <v>1.37329169054441</v>
      </c>
      <c r="G116" s="0" t="n">
        <v>0.115590341154251</v>
      </c>
      <c r="H116" s="9" t="n">
        <f aca="false">F116/E116</f>
        <v>8.65124187725632</v>
      </c>
      <c r="I116" s="10" t="n">
        <v>0.811576128005981</v>
      </c>
      <c r="J116" s="10" t="n">
        <v>15.9037427902222</v>
      </c>
      <c r="L116" s="9" t="n">
        <f aca="false">J116/I116*1.167</f>
        <v>22.8686714600512</v>
      </c>
    </row>
    <row collapsed="false" customFormat="false" customHeight="true" hidden="false" ht="15" outlineLevel="0" r="117">
      <c r="A117" s="0" t="n">
        <v>3.765</v>
      </c>
      <c r="B117" s="0" t="s">
        <v>198</v>
      </c>
      <c r="C117" s="0" t="n">
        <v>155</v>
      </c>
      <c r="D117" s="0" t="n">
        <v>89</v>
      </c>
      <c r="E117" s="0" t="n">
        <v>0.132836747361887</v>
      </c>
      <c r="F117" s="0" t="n">
        <v>1.23826815642458</v>
      </c>
      <c r="G117" s="0" t="n">
        <v>0.107276236308494</v>
      </c>
      <c r="H117" s="9" t="n">
        <f aca="false">F117/E117</f>
        <v>9.32172897196262</v>
      </c>
      <c r="I117" s="12"/>
      <c r="J117" s="12"/>
    </row>
    <row collapsed="false" customFormat="false" customHeight="true" hidden="false" ht="15" outlineLevel="0" r="118">
      <c r="A118" s="0" t="n">
        <v>3.74</v>
      </c>
      <c r="B118" s="0" t="s">
        <v>199</v>
      </c>
      <c r="C118" s="0" t="n">
        <v>175.4</v>
      </c>
      <c r="D118" s="0" t="n">
        <v>113</v>
      </c>
      <c r="E118" s="0" t="n">
        <v>0.133858267716535</v>
      </c>
      <c r="F118" s="0" t="n">
        <v>1.26962767154106</v>
      </c>
      <c r="G118" s="0" t="n">
        <v>0.105431120254381</v>
      </c>
      <c r="H118" s="9" t="n">
        <f aca="false">F118/E118</f>
        <v>9.48486554621849</v>
      </c>
      <c r="I118" s="10" t="n">
        <v>0.842531800270081</v>
      </c>
      <c r="J118" s="10" t="n">
        <v>15.7315254211426</v>
      </c>
      <c r="L118" s="9" t="n">
        <f aca="false">J118/I118*1.167</f>
        <v>21.7899077050722</v>
      </c>
    </row>
    <row collapsed="false" customFormat="false" customHeight="true" hidden="false" ht="15" outlineLevel="0" r="119">
      <c r="A119" s="0" t="n">
        <v>3.72</v>
      </c>
      <c r="B119" s="0" t="s">
        <v>200</v>
      </c>
      <c r="C119" s="0" t="n">
        <v>187.8</v>
      </c>
      <c r="D119" s="0" t="n">
        <v>166</v>
      </c>
      <c r="E119" s="0" t="n">
        <v>0.172087522176227</v>
      </c>
      <c r="F119" s="0" t="n">
        <v>1.42932347723241</v>
      </c>
      <c r="G119" s="0" t="n">
        <v>0.120397883976159</v>
      </c>
      <c r="H119" s="9" t="n">
        <f aca="false">F119/E119</f>
        <v>8.30579381443299</v>
      </c>
      <c r="I119" s="12"/>
      <c r="J119" s="12"/>
    </row>
    <row collapsed="false" customFormat="false" customHeight="true" hidden="false" ht="15" outlineLevel="0" r="120">
      <c r="A120" s="0" t="n">
        <v>3.7</v>
      </c>
      <c r="B120" s="0" t="s">
        <v>201</v>
      </c>
      <c r="C120" s="0" t="n">
        <v>166.7</v>
      </c>
      <c r="D120" s="0" t="n">
        <v>142</v>
      </c>
      <c r="E120" s="0" t="n">
        <v>0.194606413994169</v>
      </c>
      <c r="F120" s="0" t="n">
        <v>1.56372376093294</v>
      </c>
      <c r="G120" s="0" t="n">
        <v>0.124450634348655</v>
      </c>
      <c r="H120" s="9" t="n">
        <f aca="false">F120/E120</f>
        <v>8.03531460674157</v>
      </c>
      <c r="I120" s="12"/>
      <c r="J120" s="12"/>
    </row>
    <row collapsed="false" customFormat="false" customHeight="true" hidden="false" ht="15" outlineLevel="0" r="121">
      <c r="A121" s="0" t="n">
        <v>3.675</v>
      </c>
      <c r="B121" s="0" t="s">
        <v>202</v>
      </c>
      <c r="C121" s="0" t="n">
        <v>245.2</v>
      </c>
      <c r="D121" s="0" t="n">
        <v>257</v>
      </c>
      <c r="E121" s="0" t="n">
        <v>0.220427005193306</v>
      </c>
      <c r="F121" s="0" t="n">
        <v>1.82096018465089</v>
      </c>
      <c r="G121" s="0" t="n">
        <v>0.121049876351671</v>
      </c>
      <c r="H121" s="9" t="n">
        <f aca="false">F121/E121</f>
        <v>8.26105759162303</v>
      </c>
      <c r="I121" s="10" t="n">
        <v>0.892925083637238</v>
      </c>
      <c r="J121" s="10" t="n">
        <v>16.1162223815918</v>
      </c>
      <c r="L121" s="9" t="n">
        <f aca="false">J121/I121*1.167</f>
        <v>21.0629445448063</v>
      </c>
    </row>
    <row collapsed="false" customFormat="false" customHeight="true" hidden="false" ht="15" outlineLevel="0" r="122">
      <c r="A122" s="0" t="n">
        <v>3.65</v>
      </c>
      <c r="B122" s="0" t="s">
        <v>203</v>
      </c>
      <c r="C122" s="0" t="n">
        <v>229.7</v>
      </c>
      <c r="D122" s="0" t="n">
        <v>260</v>
      </c>
      <c r="E122" s="0" t="n">
        <v>0.247907276239536</v>
      </c>
      <c r="F122" s="0" t="n">
        <v>1.90356664520283</v>
      </c>
      <c r="G122" s="0" t="n">
        <v>0.130233042727601</v>
      </c>
      <c r="H122" s="9" t="n">
        <f aca="false">F122/E122</f>
        <v>7.67854285714286</v>
      </c>
      <c r="I122" s="12"/>
      <c r="J122" s="12"/>
    </row>
    <row collapsed="false" customFormat="false" customHeight="true" hidden="false" ht="15" outlineLevel="0" r="123">
      <c r="A123" s="0" t="n">
        <v>3.63</v>
      </c>
      <c r="B123" s="0" t="s">
        <v>204</v>
      </c>
      <c r="C123" s="0" t="n">
        <v>234.2</v>
      </c>
      <c r="D123" s="0" t="n">
        <v>263</v>
      </c>
      <c r="E123" s="0" t="n">
        <v>0.266117969821674</v>
      </c>
      <c r="F123" s="0" t="n">
        <v>2.06732098765432</v>
      </c>
      <c r="G123" s="0" t="n">
        <v>0.128726004046243</v>
      </c>
      <c r="H123" s="9" t="n">
        <f aca="false">F123/E123</f>
        <v>7.76843814432989</v>
      </c>
      <c r="I123" s="10" t="n">
        <v>0.928618788719177</v>
      </c>
      <c r="J123" s="10" t="n">
        <v>16.3968353271484</v>
      </c>
      <c r="L123" s="9" t="n">
        <f aca="false">J123/I123*1.167</f>
        <v>20.6059871491237</v>
      </c>
    </row>
    <row collapsed="false" customFormat="false" customHeight="true" hidden="false" ht="15" outlineLevel="0" r="124">
      <c r="A124" s="0" t="n">
        <v>3.61</v>
      </c>
      <c r="B124" s="0" t="s">
        <v>205</v>
      </c>
      <c r="C124" s="0" t="n">
        <v>186.1</v>
      </c>
      <c r="D124" s="0" t="n">
        <v>205</v>
      </c>
      <c r="E124" s="0" t="n">
        <v>0.23826714801444</v>
      </c>
      <c r="F124" s="0" t="n">
        <v>1.72931913357401</v>
      </c>
      <c r="G124" s="0" t="n">
        <v>0.13778090081153</v>
      </c>
      <c r="H124" s="9" t="n">
        <f aca="false">F124/E124</f>
        <v>7.2579</v>
      </c>
      <c r="I124" s="12"/>
      <c r="J124" s="12"/>
      <c r="L124" s="0" t="s">
        <v>111</v>
      </c>
    </row>
    <row collapsed="false" customFormat="false" customHeight="true" hidden="false" ht="15" outlineLevel="0" r="125">
      <c r="A125" s="0" t="n">
        <v>3.585</v>
      </c>
      <c r="B125" s="0" t="s">
        <v>206</v>
      </c>
      <c r="C125" s="0" t="n">
        <v>181.1</v>
      </c>
      <c r="D125" s="0" t="n">
        <v>201</v>
      </c>
      <c r="E125" s="0" t="n">
        <v>0.222525597269625</v>
      </c>
      <c r="F125" s="0" t="n">
        <v>1.59096040955631</v>
      </c>
      <c r="G125" s="0" t="n">
        <v>0.139868720763254</v>
      </c>
      <c r="H125" s="9" t="n">
        <f aca="false">F125/E125</f>
        <v>7.14956134969325</v>
      </c>
      <c r="I125" s="12"/>
      <c r="J125" s="12"/>
    </row>
    <row collapsed="false" customFormat="false" customHeight="true" hidden="false" ht="15" outlineLevel="0" r="126">
      <c r="A126" s="0" t="n">
        <v>3.56</v>
      </c>
      <c r="B126" s="0" t="s">
        <v>207</v>
      </c>
      <c r="C126" s="0" t="n">
        <v>153.7</v>
      </c>
      <c r="D126" s="0" t="n">
        <v>165</v>
      </c>
      <c r="E126" s="0" t="n">
        <v>0.217065868263473</v>
      </c>
      <c r="F126" s="0" t="n">
        <v>1.48062799401198</v>
      </c>
      <c r="G126" s="0" t="n">
        <v>0.146603920188826</v>
      </c>
      <c r="H126" s="9" t="n">
        <f aca="false">F126/E126</f>
        <v>6.8211</v>
      </c>
      <c r="I126" s="10" t="n">
        <v>0.98202395439148</v>
      </c>
      <c r="J126" s="10" t="n">
        <v>16.7083702087402</v>
      </c>
      <c r="L126" s="9" t="n">
        <f aca="false">J126/I126*1.167</f>
        <v>19.8555930803973</v>
      </c>
    </row>
    <row collapsed="false" customFormat="false" customHeight="true" hidden="false" ht="15" outlineLevel="0" r="127">
      <c r="A127" s="0" t="n">
        <v>3.54</v>
      </c>
      <c r="B127" s="0" t="s">
        <v>208</v>
      </c>
      <c r="C127" s="0" t="n">
        <v>180.8</v>
      </c>
      <c r="D127" s="0" t="n">
        <v>212</v>
      </c>
      <c r="E127" s="0" t="n">
        <v>0.238330975954738</v>
      </c>
      <c r="F127" s="0" t="n">
        <v>1.64561244695898</v>
      </c>
      <c r="G127" s="0" t="n">
        <v>0.144828131553795</v>
      </c>
      <c r="H127" s="9" t="n">
        <f aca="false">F127/E127</f>
        <v>6.90473590504451</v>
      </c>
      <c r="I127" s="12"/>
      <c r="J127" s="12"/>
      <c r="L127" s="0" t="s">
        <v>111</v>
      </c>
    </row>
    <row collapsed="false" customFormat="false" customHeight="true" hidden="false" ht="15" outlineLevel="0" r="128">
      <c r="A128" s="0" t="n">
        <v>3.52</v>
      </c>
      <c r="B128" s="0" t="s">
        <v>209</v>
      </c>
      <c r="C128" s="0" t="n">
        <v>163.5</v>
      </c>
      <c r="D128" s="0" t="n">
        <v>198</v>
      </c>
      <c r="E128" s="0" t="n">
        <v>0.246564885496183</v>
      </c>
      <c r="F128" s="0" t="n">
        <v>1.60629389312977</v>
      </c>
      <c r="G128" s="0" t="n">
        <v>0.153499236068043</v>
      </c>
      <c r="H128" s="9" t="n">
        <f aca="false">F128/E128</f>
        <v>6.51469040247678</v>
      </c>
      <c r="I128" s="10" t="n">
        <v>0.948207795619965</v>
      </c>
      <c r="J128" s="10" t="n">
        <v>16.3938007354736</v>
      </c>
      <c r="K128" s="11" t="n">
        <v>1.73094894</v>
      </c>
      <c r="L128" s="9" t="n">
        <f aca="false">J128/I128*1.167</f>
        <v>20.1765536485481</v>
      </c>
    </row>
    <row collapsed="false" customFormat="false" customHeight="true" hidden="false" ht="15" outlineLevel="0" r="129">
      <c r="A129" s="0" t="n">
        <v>3.495</v>
      </c>
      <c r="B129" s="0" t="s">
        <v>210</v>
      </c>
      <c r="C129" s="0" t="n">
        <v>152</v>
      </c>
      <c r="D129" s="0" t="n">
        <v>184</v>
      </c>
      <c r="E129" s="0" t="n">
        <v>0.240841777084957</v>
      </c>
      <c r="F129" s="0" t="n">
        <v>1.52473889321902</v>
      </c>
      <c r="G129" s="0" t="n">
        <v>0.157956079008711</v>
      </c>
      <c r="H129" s="9" t="n">
        <f aca="false">F129/E129</f>
        <v>6.33087378640777</v>
      </c>
      <c r="I129" s="12"/>
      <c r="J129" s="12"/>
    </row>
    <row collapsed="false" customFormat="false" customHeight="true" hidden="false" ht="15" outlineLevel="0" r="130">
      <c r="A130" s="0" t="n">
        <v>3.47</v>
      </c>
      <c r="B130" s="0" t="s">
        <v>211</v>
      </c>
      <c r="C130" s="0" t="n">
        <v>162.2</v>
      </c>
      <c r="D130" s="0" t="n">
        <v>197</v>
      </c>
      <c r="E130" s="0" t="n">
        <v>0.231654676258993</v>
      </c>
      <c r="F130" s="0" t="n">
        <v>1.50180863309353</v>
      </c>
      <c r="G130" s="0" t="n">
        <v>0.154250462511868</v>
      </c>
      <c r="H130" s="9" t="n">
        <f aca="false">F130/E130</f>
        <v>6.48296273291925</v>
      </c>
      <c r="I130" s="12"/>
      <c r="J130" s="12"/>
    </row>
    <row collapsed="false" customFormat="false" customHeight="true" hidden="false" ht="15" outlineLevel="0" r="131">
      <c r="A131" s="0" t="n">
        <v>3.45</v>
      </c>
      <c r="B131" s="0" t="s">
        <v>212</v>
      </c>
      <c r="C131" s="0" t="n">
        <v>133.3</v>
      </c>
      <c r="D131" s="0" t="n">
        <v>151</v>
      </c>
      <c r="E131" s="0" t="n">
        <v>0.237113402061856</v>
      </c>
      <c r="F131" s="0" t="n">
        <v>1.47385824742268</v>
      </c>
      <c r="G131" s="0" t="n">
        <v>0.160879380684332</v>
      </c>
      <c r="H131" s="9" t="n">
        <f aca="false">F131/E131</f>
        <v>6.21583695652174</v>
      </c>
      <c r="I131" s="10" t="n">
        <v>0.993417263031006</v>
      </c>
      <c r="J131" s="10" t="n">
        <v>16.4031543731689</v>
      </c>
      <c r="L131" s="9" t="n">
        <f aca="false">J131/I131*1.167</f>
        <v>19.2693260585011</v>
      </c>
    </row>
    <row collapsed="false" customFormat="false" customHeight="true" hidden="false" ht="15" outlineLevel="0" r="132">
      <c r="A132" s="0" t="n">
        <v>3.43</v>
      </c>
      <c r="B132" s="0" t="s">
        <v>213</v>
      </c>
      <c r="C132" s="0" t="n">
        <v>144.3</v>
      </c>
      <c r="D132" s="0" t="n">
        <v>172</v>
      </c>
      <c r="E132" s="0" t="n">
        <v>0.235154394299287</v>
      </c>
      <c r="F132" s="0" t="n">
        <v>1.47042042755344</v>
      </c>
      <c r="G132" s="0" t="n">
        <v>0.159923236846314</v>
      </c>
      <c r="H132" s="9" t="n">
        <f aca="false">F132/E132</f>
        <v>6.253</v>
      </c>
      <c r="I132" s="12"/>
      <c r="J132" s="12"/>
      <c r="L132" s="0" t="s">
        <v>111</v>
      </c>
    </row>
    <row collapsed="false" customFormat="false" customHeight="true" hidden="false" ht="15" outlineLevel="0" r="133">
      <c r="A133" s="0" t="n">
        <v>3.4</v>
      </c>
      <c r="B133" s="0" t="s">
        <v>214</v>
      </c>
      <c r="C133" s="0" t="n">
        <v>111.9</v>
      </c>
      <c r="D133" s="0" t="n">
        <v>114</v>
      </c>
      <c r="E133" s="0" t="n">
        <v>0.192586623690572</v>
      </c>
      <c r="F133" s="0" t="n">
        <v>1.16047784045125</v>
      </c>
      <c r="G133" s="0" t="n">
        <v>0.165954589547083</v>
      </c>
      <c r="H133" s="9" t="n">
        <f aca="false">F133/E133</f>
        <v>6.02574476987448</v>
      </c>
      <c r="I133" s="10" t="n">
        <v>1.07175254821777</v>
      </c>
      <c r="J133" s="10" t="n">
        <v>16.5550918579102</v>
      </c>
      <c r="K133" s="11" t="n">
        <v>1.72536072711864</v>
      </c>
      <c r="L133" s="9" t="n">
        <f aca="false">J133/I133*1.167</f>
        <v>18.0263552723137</v>
      </c>
    </row>
    <row collapsed="false" customFormat="false" customHeight="true" hidden="false" ht="15" outlineLevel="0" r="134">
      <c r="A134" s="0" t="n">
        <v>3.38</v>
      </c>
      <c r="B134" s="0" t="s">
        <v>215</v>
      </c>
      <c r="C134" s="0" t="n">
        <v>135.9</v>
      </c>
      <c r="D134" s="0" t="n">
        <v>106</v>
      </c>
      <c r="E134" s="0" t="n">
        <v>0.194280908326325</v>
      </c>
      <c r="F134" s="0" t="n">
        <v>1.4710117746005</v>
      </c>
      <c r="G134" s="0" t="n">
        <v>0.132072979755099</v>
      </c>
      <c r="H134" s="9" t="n">
        <f aca="false">F134/E134</f>
        <v>7.57157142857143</v>
      </c>
      <c r="I134" s="14"/>
      <c r="J134" s="14"/>
    </row>
    <row collapsed="false" customFormat="false" customHeight="true" hidden="false" ht="15" outlineLevel="0" r="135">
      <c r="A135" s="0" t="n">
        <v>3.355</v>
      </c>
      <c r="B135" s="0" t="s">
        <v>216</v>
      </c>
      <c r="C135" s="0" t="n">
        <v>134.5</v>
      </c>
      <c r="D135" s="0" t="n">
        <v>117</v>
      </c>
      <c r="E135" s="0" t="n">
        <v>0.187888198757764</v>
      </c>
      <c r="F135" s="0" t="n">
        <v>1.34395574534162</v>
      </c>
      <c r="G135" s="0" t="n">
        <v>0.139802370285642</v>
      </c>
      <c r="H135" s="9" t="n">
        <f aca="false">F135/E135</f>
        <v>7.15295454545455</v>
      </c>
      <c r="I135" s="13"/>
      <c r="J135" s="13"/>
    </row>
    <row collapsed="false" customFormat="false" customHeight="true" hidden="false" ht="15" outlineLevel="0" r="136">
      <c r="A136" s="0" t="n">
        <v>3.335</v>
      </c>
      <c r="B136" s="0" t="s">
        <v>217</v>
      </c>
      <c r="C136" s="0" t="n">
        <v>109</v>
      </c>
      <c r="D136" s="0" t="n">
        <v>91</v>
      </c>
      <c r="E136" s="0" t="n">
        <v>0.199445983379502</v>
      </c>
      <c r="F136" s="0" t="n">
        <v>1.29531855955679</v>
      </c>
      <c r="G136" s="0" t="n">
        <v>0.153974465901071</v>
      </c>
      <c r="H136" s="9" t="n">
        <f aca="false">F136/E136</f>
        <v>6.49458333333333</v>
      </c>
      <c r="I136" s="10" t="n">
        <v>1.19191753864288</v>
      </c>
      <c r="J136" s="10" t="n">
        <v>17.181957244873</v>
      </c>
      <c r="K136" s="11" t="n">
        <v>2.289615</v>
      </c>
      <c r="L136" s="9" t="n">
        <f aca="false">J136/I136*1.167</f>
        <v>16.8227611849703</v>
      </c>
    </row>
    <row collapsed="false" customFormat="false" customHeight="true" hidden="false" ht="15" outlineLevel="0" r="137">
      <c r="A137" s="0" t="n">
        <v>3.315</v>
      </c>
      <c r="B137" s="0" t="s">
        <v>218</v>
      </c>
      <c r="C137" s="0" t="n">
        <v>54</v>
      </c>
      <c r="D137" s="0" t="n">
        <v>9</v>
      </c>
      <c r="E137" s="0" t="n">
        <v>0.127740705433747</v>
      </c>
      <c r="F137" s="0" t="n">
        <v>0.662516682554814</v>
      </c>
      <c r="G137" s="0" t="n">
        <v>0.192811303922415</v>
      </c>
      <c r="H137" s="9" t="n">
        <f aca="false">F137/E137</f>
        <v>5.18641791044776</v>
      </c>
      <c r="I137" s="10" t="n">
        <v>1.89994823932648</v>
      </c>
      <c r="J137" s="10" t="n">
        <v>16.3838748931885</v>
      </c>
      <c r="K137" s="11" t="n">
        <v>2.81692027272727</v>
      </c>
      <c r="L137" s="9" t="n">
        <f aca="false">J137/I137*1.167</f>
        <v>10.0634225736217</v>
      </c>
    </row>
    <row collapsed="false" customFormat="false" customHeight="true" hidden="false" ht="15" outlineLevel="0" r="138">
      <c r="A138" s="0" t="n">
        <v>3.29</v>
      </c>
      <c r="B138" s="0" t="s">
        <v>219</v>
      </c>
      <c r="C138" s="0" t="n">
        <v>40.3</v>
      </c>
      <c r="D138" s="0" t="n">
        <v>-9</v>
      </c>
      <c r="E138" s="0" t="n">
        <v>0.1280353200883</v>
      </c>
      <c r="F138" s="0" t="n">
        <v>0.572473509933775</v>
      </c>
      <c r="G138" s="0" t="n">
        <v>0.223652829111886</v>
      </c>
      <c r="H138" s="9" t="n">
        <f aca="false">F138/E138</f>
        <v>4.47121551724138</v>
      </c>
      <c r="I138" s="12"/>
      <c r="J138" s="12"/>
    </row>
    <row collapsed="false" customFormat="false" customHeight="true" hidden="false" ht="15" outlineLevel="0" r="139">
      <c r="A139" s="0" t="n">
        <v>3.27</v>
      </c>
      <c r="B139" s="0" t="s">
        <v>220</v>
      </c>
      <c r="C139" s="0" t="n">
        <v>57.4</v>
      </c>
      <c r="D139" s="0" t="n">
        <v>0</v>
      </c>
      <c r="E139" s="0" t="n">
        <v>0.121359223300971</v>
      </c>
      <c r="F139" s="0" t="n">
        <v>0.717221359223301</v>
      </c>
      <c r="G139" s="0" t="n">
        <v>0.169207486280657</v>
      </c>
      <c r="H139" s="9" t="n">
        <f aca="false">F139/E139</f>
        <v>5.909904</v>
      </c>
      <c r="I139" s="10" t="n">
        <v>1.99358928203583</v>
      </c>
      <c r="J139" s="10" t="n">
        <v>16.5339241027832</v>
      </c>
      <c r="K139" s="11" t="n">
        <v>2.55521034</v>
      </c>
      <c r="L139" s="9" t="n">
        <f aca="false">J139/I139*1.167</f>
        <v>9.67856799884282</v>
      </c>
    </row>
    <row collapsed="false" customFormat="false" customHeight="true" hidden="false" ht="15" outlineLevel="0" r="140">
      <c r="A140" s="0" t="n">
        <v>3.245</v>
      </c>
      <c r="B140" s="0" t="s">
        <v>221</v>
      </c>
      <c r="C140" s="0" t="n">
        <v>37.1</v>
      </c>
      <c r="D140" s="0" t="n">
        <v>-20</v>
      </c>
      <c r="E140" s="0" t="n">
        <v>0.123384253819036</v>
      </c>
      <c r="F140" s="0" t="n">
        <v>0.561077555816686</v>
      </c>
      <c r="G140" s="0" t="n">
        <v>0.219905880283239</v>
      </c>
      <c r="H140" s="9" t="n">
        <f aca="false">F140/E140</f>
        <v>4.5474</v>
      </c>
      <c r="I140" s="12"/>
      <c r="J140" s="12"/>
    </row>
    <row collapsed="false" customFormat="false" customHeight="true" hidden="false" ht="15" outlineLevel="0" r="141">
      <c r="A141" s="0" t="n">
        <v>3.22</v>
      </c>
      <c r="B141" s="0" t="s">
        <v>222</v>
      </c>
      <c r="C141" s="0" t="n">
        <v>37.7</v>
      </c>
      <c r="D141" s="0" t="n">
        <v>-15</v>
      </c>
      <c r="E141" s="0" t="n">
        <v>0.13317191283293</v>
      </c>
      <c r="F141" s="0" t="n">
        <v>0.58740799031477</v>
      </c>
      <c r="G141" s="0" t="n">
        <v>0.226711102042667</v>
      </c>
      <c r="H141" s="9" t="n">
        <f aca="false">F141/E141</f>
        <v>4.4109</v>
      </c>
      <c r="I141" s="12"/>
      <c r="J141" s="12" t="s">
        <v>111</v>
      </c>
    </row>
    <row collapsed="false" customFormat="false" customHeight="true" hidden="false" ht="15" outlineLevel="0" r="142">
      <c r="A142" s="0" t="n">
        <v>3.2</v>
      </c>
      <c r="B142" s="0" t="s">
        <v>223</v>
      </c>
      <c r="C142" s="0" t="n">
        <v>32.6</v>
      </c>
      <c r="D142" s="0" t="n">
        <v>-26</v>
      </c>
      <c r="E142" s="0" t="n">
        <v>0.121175030599755</v>
      </c>
      <c r="F142" s="0" t="n">
        <v>0.513539779681763</v>
      </c>
      <c r="G142" s="0" t="n">
        <v>0.235960358659745</v>
      </c>
      <c r="H142" s="9" t="n">
        <f aca="false">F142/E142</f>
        <v>4.238</v>
      </c>
      <c r="I142" s="10" t="n">
        <v>2.0886344909668</v>
      </c>
      <c r="J142" s="10" t="n">
        <v>17.2801036834717</v>
      </c>
      <c r="K142" s="11" t="n">
        <v>2.594897</v>
      </c>
      <c r="L142" s="9" t="n">
        <f aca="false">J142/I142*1.167</f>
        <v>9.65505505430822</v>
      </c>
    </row>
    <row collapsed="false" customFormat="false" customHeight="true" hidden="false" ht="15" outlineLevel="0" r="143">
      <c r="A143" s="0" t="n">
        <v>3.175</v>
      </c>
      <c r="B143" s="0" t="s">
        <v>224</v>
      </c>
      <c r="C143" s="0" t="n">
        <v>34.6</v>
      </c>
      <c r="D143" s="0" t="n">
        <v>-21</v>
      </c>
      <c r="E143" s="0" t="n">
        <v>0.124700239808154</v>
      </c>
      <c r="F143" s="0" t="n">
        <v>0.533935251798561</v>
      </c>
      <c r="G143" s="0" t="n">
        <v>0.233549366497343</v>
      </c>
      <c r="H143" s="9" t="n">
        <f aca="false">F143/E143</f>
        <v>4.28175</v>
      </c>
      <c r="I143" s="12"/>
      <c r="J143" s="12"/>
    </row>
    <row collapsed="false" customFormat="false" customHeight="true" hidden="false" ht="15" outlineLevel="0" r="144">
      <c r="A144" s="0" t="n">
        <v>3.155</v>
      </c>
      <c r="B144" s="0" t="s">
        <v>225</v>
      </c>
      <c r="C144" s="0" t="n">
        <v>34.7</v>
      </c>
      <c r="D144" s="0" t="n">
        <v>-21</v>
      </c>
      <c r="E144" s="0" t="n">
        <v>0.118316268486917</v>
      </c>
      <c r="F144" s="0" t="n">
        <v>0.508064846416383</v>
      </c>
      <c r="G144" s="0" t="n">
        <v>0.232876313567956</v>
      </c>
      <c r="H144" s="9" t="n">
        <f aca="false">F144/E144</f>
        <v>4.294125</v>
      </c>
      <c r="I144" s="10" t="n">
        <v>2.05323910713196</v>
      </c>
      <c r="J144" s="10" t="n">
        <v>17.1774387359619</v>
      </c>
      <c r="K144" s="11" t="n">
        <v>2.55521034</v>
      </c>
      <c r="L144" s="9" t="n">
        <f aca="false">J144/I144*1.167</f>
        <v>9.76314494266022</v>
      </c>
    </row>
    <row collapsed="false" customFormat="false" customHeight="true" hidden="false" ht="15" outlineLevel="0" r="145">
      <c r="A145" s="0" t="n">
        <v>3.13</v>
      </c>
      <c r="B145" s="0" t="s">
        <v>226</v>
      </c>
      <c r="C145" s="0" t="n">
        <v>37</v>
      </c>
      <c r="D145" s="0" t="n">
        <v>-19</v>
      </c>
      <c r="E145" s="0" t="n">
        <v>0.113856068743287</v>
      </c>
      <c r="F145" s="0" t="n">
        <v>0.511482277121375</v>
      </c>
      <c r="G145" s="0" t="n">
        <v>0.222600222600223</v>
      </c>
      <c r="H145" s="9" t="n">
        <f aca="false">F145/E145</f>
        <v>4.49235849056604</v>
      </c>
      <c r="I145" s="12"/>
      <c r="J145" s="12"/>
    </row>
    <row collapsed="false" customFormat="false" customHeight="true" hidden="false" ht="15" outlineLevel="0" r="146">
      <c r="A146" s="0" t="n">
        <v>3.11</v>
      </c>
      <c r="B146" s="0" t="s">
        <v>227</v>
      </c>
      <c r="C146" s="0" t="n">
        <v>32.9</v>
      </c>
      <c r="D146" s="0" t="n">
        <v>-18</v>
      </c>
      <c r="E146" s="0" t="n">
        <v>0.140974967061924</v>
      </c>
      <c r="F146" s="0" t="n">
        <v>0.557869565217392</v>
      </c>
      <c r="G146" s="0" t="n">
        <v>0.252702380361955</v>
      </c>
      <c r="H146" s="9" t="n">
        <f aca="false">F146/E146</f>
        <v>3.95722429906542</v>
      </c>
      <c r="I146" s="12"/>
      <c r="J146" s="12"/>
    </row>
    <row collapsed="false" customFormat="false" customHeight="true" hidden="false" ht="15" outlineLevel="0" r="147">
      <c r="A147" s="0" t="n">
        <v>3.085</v>
      </c>
      <c r="B147" s="0" t="s">
        <v>228</v>
      </c>
      <c r="C147" s="0" t="n">
        <v>29.7</v>
      </c>
      <c r="D147" s="0" t="n">
        <v>-13</v>
      </c>
      <c r="E147" s="0" t="n">
        <v>0.137423312883436</v>
      </c>
      <c r="F147" s="0" t="n">
        <v>0.46900490797546</v>
      </c>
      <c r="G147" s="0" t="n">
        <v>0.293010394020495</v>
      </c>
      <c r="H147" s="9" t="n">
        <f aca="false">F147/E147</f>
        <v>3.41284821428572</v>
      </c>
      <c r="I147" s="10" t="n">
        <v>2.08444094657898</v>
      </c>
      <c r="J147" s="10" t="n">
        <v>17.2977161407471</v>
      </c>
      <c r="K147" s="11" t="n">
        <v>2.70632493</v>
      </c>
      <c r="L147" s="9" t="n">
        <f aca="false">J147/I147*1.167</f>
        <v>9.68433995186199</v>
      </c>
    </row>
    <row collapsed="false" customFormat="false" customHeight="true" hidden="false" ht="15" outlineLevel="0" r="148">
      <c r="A148" s="0" t="n">
        <v>3.065</v>
      </c>
      <c r="B148" s="0" t="s">
        <v>229</v>
      </c>
      <c r="C148" s="0" t="n">
        <v>27.1</v>
      </c>
      <c r="D148" s="0" t="n">
        <v>-28</v>
      </c>
      <c r="E148" s="0" t="n">
        <v>0.128818061088978</v>
      </c>
      <c r="F148" s="0" t="n">
        <v>0.463183266932271</v>
      </c>
      <c r="G148" s="0" t="n">
        <v>0.278114669258581</v>
      </c>
      <c r="H148" s="9" t="n">
        <f aca="false">F148/E148</f>
        <v>3.59563917525773</v>
      </c>
      <c r="I148" s="12"/>
      <c r="J148" s="12"/>
    </row>
    <row collapsed="false" customFormat="false" customHeight="true" hidden="false" ht="15" outlineLevel="0" r="149">
      <c r="A149" s="0" t="n">
        <v>3.04</v>
      </c>
      <c r="B149" s="0" t="s">
        <v>230</v>
      </c>
      <c r="C149" s="0" t="n">
        <v>24.1</v>
      </c>
      <c r="D149" s="0" t="n">
        <v>-20</v>
      </c>
      <c r="E149" s="0" t="n">
        <v>0.131909547738694</v>
      </c>
      <c r="F149" s="0" t="n">
        <v>0.38965703517588</v>
      </c>
      <c r="G149" s="0" t="n">
        <v>0.338527309481666</v>
      </c>
      <c r="H149" s="9" t="n">
        <f aca="false">F149/E149</f>
        <v>2.95397142857143</v>
      </c>
      <c r="I149" s="10" t="n">
        <v>2.13472676277161</v>
      </c>
      <c r="J149" s="10" t="n">
        <v>17.4218654632568</v>
      </c>
      <c r="K149" s="11" t="n">
        <v>2.6101611</v>
      </c>
      <c r="L149" s="9" t="n">
        <f aca="false">J149/I149*1.167</f>
        <v>9.52408399528552</v>
      </c>
    </row>
    <row collapsed="false" customFormat="false" customHeight="true" hidden="false" ht="15" outlineLevel="0" r="150">
      <c r="A150" s="0" t="n">
        <v>3.02</v>
      </c>
      <c r="B150" s="0" t="s">
        <v>231</v>
      </c>
      <c r="C150" s="0" t="n">
        <v>27</v>
      </c>
      <c r="D150" s="0" t="n">
        <v>-27</v>
      </c>
      <c r="E150" s="0" t="n">
        <v>0.123581336696091</v>
      </c>
      <c r="F150" s="0" t="n">
        <v>0.438196721311476</v>
      </c>
      <c r="G150" s="0" t="n">
        <v>0.282022504244726</v>
      </c>
      <c r="H150" s="9" t="n">
        <f aca="false">F150/E150</f>
        <v>3.54581632653061</v>
      </c>
      <c r="I150" s="12"/>
      <c r="J150" s="12"/>
      <c r="L150" s="0" t="s">
        <v>111</v>
      </c>
    </row>
    <row collapsed="false" customFormat="false" customHeight="true" hidden="false" ht="15" outlineLevel="0" r="151">
      <c r="A151" s="0" t="n">
        <v>2.995</v>
      </c>
      <c r="B151" s="0" t="s">
        <v>232</v>
      </c>
      <c r="C151" s="0" t="n">
        <v>36.5</v>
      </c>
      <c r="D151" s="0" t="n">
        <v>-18</v>
      </c>
      <c r="E151" s="0" t="n">
        <v>0.133416458852868</v>
      </c>
      <c r="F151" s="0" t="n">
        <v>0.585729426433915</v>
      </c>
      <c r="G151" s="0" t="n">
        <v>0.227778309970091</v>
      </c>
      <c r="H151" s="9" t="n">
        <f aca="false">F151/E151</f>
        <v>4.39023364485981</v>
      </c>
      <c r="I151" s="12"/>
      <c r="J151" s="12"/>
      <c r="L151" s="0" t="s">
        <v>111</v>
      </c>
    </row>
    <row collapsed="false" customFormat="false" customHeight="true" hidden="false" ht="15" outlineLevel="0" r="152">
      <c r="A152" s="0" t="n">
        <v>2.97</v>
      </c>
      <c r="B152" s="0" t="s">
        <v>233</v>
      </c>
      <c r="C152" s="0" t="n">
        <v>26.5</v>
      </c>
      <c r="D152" s="0" t="n">
        <v>-28</v>
      </c>
      <c r="E152" s="0" t="n">
        <v>0.133793103448276</v>
      </c>
      <c r="F152" s="0" t="n">
        <v>0.470420689655172</v>
      </c>
      <c r="G152" s="0" t="n">
        <v>0.284411605166322</v>
      </c>
      <c r="H152" s="9" t="n">
        <f aca="false">F152/E152</f>
        <v>3.51603092783505</v>
      </c>
      <c r="I152" s="10" t="n">
        <v>2.04921507835388</v>
      </c>
      <c r="J152" s="10" t="n">
        <v>16.9736576080322</v>
      </c>
      <c r="K152" s="11" t="n">
        <v>2.85743952</v>
      </c>
      <c r="L152" s="9" t="n">
        <f aca="false">J152/I152*1.167</f>
        <v>9.66626619031392</v>
      </c>
    </row>
    <row collapsed="false" customFormat="false" customHeight="true" hidden="false" ht="15" outlineLevel="0" r="153">
      <c r="A153" s="0" t="n">
        <v>2.95</v>
      </c>
      <c r="B153" s="0" t="s">
        <v>234</v>
      </c>
      <c r="C153" s="0" t="n">
        <v>24.1</v>
      </c>
      <c r="D153" s="0" t="n">
        <v>-35</v>
      </c>
      <c r="E153" s="0" t="n">
        <v>0.123456790123457</v>
      </c>
      <c r="F153" s="0" t="n">
        <v>0.42546913580247</v>
      </c>
      <c r="G153" s="0" t="n">
        <v>0.29016626527</v>
      </c>
      <c r="H153" s="9" t="n">
        <f aca="false">F153/E153</f>
        <v>3.4463</v>
      </c>
      <c r="I153" s="12"/>
      <c r="J153" s="12"/>
    </row>
    <row collapsed="false" customFormat="false" customHeight="true" hidden="false" ht="15" outlineLevel="0" r="154">
      <c r="A154" s="0" t="n">
        <v>2.925</v>
      </c>
      <c r="B154" s="0" t="s">
        <v>235</v>
      </c>
      <c r="C154" s="0" t="n">
        <v>25.7</v>
      </c>
      <c r="D154" s="0" t="n">
        <v>-30</v>
      </c>
      <c r="E154" s="0" t="n">
        <v>0.123376623376623</v>
      </c>
      <c r="F154" s="0" t="n">
        <v>0.429557142857143</v>
      </c>
      <c r="G154" s="0" t="n">
        <v>0.287218186050871</v>
      </c>
      <c r="H154" s="9" t="n">
        <f aca="false">F154/E154</f>
        <v>3.48167368421053</v>
      </c>
      <c r="I154" s="10" t="n">
        <v>2.12168121337891</v>
      </c>
      <c r="J154" s="10" t="n">
        <v>17.3082599639893</v>
      </c>
      <c r="K154" s="11" t="n">
        <v>2.7979515412844</v>
      </c>
      <c r="L154" s="9" t="n">
        <f aca="false">J154/I154*1.167</f>
        <v>9.52015752913594</v>
      </c>
    </row>
    <row collapsed="false" customFormat="false" customHeight="true" hidden="false" ht="15" outlineLevel="0" r="155">
      <c r="A155" s="0" t="n">
        <v>2.905</v>
      </c>
      <c r="B155" s="0" t="s">
        <v>236</v>
      </c>
      <c r="C155" s="0" t="n">
        <v>23.6</v>
      </c>
      <c r="D155" s="0" t="n">
        <v>-44</v>
      </c>
      <c r="E155" s="0" t="n">
        <v>0.115056818181818</v>
      </c>
      <c r="F155" s="0" t="n">
        <v>0.4314375</v>
      </c>
      <c r="G155" s="0" t="n">
        <v>0.266682470072301</v>
      </c>
      <c r="H155" s="9" t="n">
        <f aca="false">F155/E155</f>
        <v>3.74977777777778</v>
      </c>
      <c r="I155" s="12"/>
      <c r="J155" s="12"/>
    </row>
    <row collapsed="false" customFormat="false" customHeight="true" hidden="false" ht="15" outlineLevel="0" r="156">
      <c r="A156" s="0" t="n">
        <v>2.88</v>
      </c>
      <c r="B156" s="0" t="s">
        <v>237</v>
      </c>
      <c r="C156" s="0" t="n">
        <v>25.1</v>
      </c>
      <c r="D156" s="0" t="n">
        <v>-37</v>
      </c>
      <c r="E156" s="0" t="n">
        <v>0.129411764705882</v>
      </c>
      <c r="F156" s="0" t="n">
        <v>0.475054411764706</v>
      </c>
      <c r="G156" s="0" t="n">
        <v>0.272414615044097</v>
      </c>
      <c r="H156" s="9" t="n">
        <f aca="false">F156/E156</f>
        <v>3.670875</v>
      </c>
      <c r="I156" s="12"/>
      <c r="J156" s="12"/>
    </row>
    <row collapsed="false" customFormat="false" customHeight="true" hidden="false" ht="15" outlineLevel="0" r="157">
      <c r="A157" s="0" t="n">
        <v>2.86</v>
      </c>
      <c r="B157" s="0" t="s">
        <v>238</v>
      </c>
      <c r="C157" s="0" t="n">
        <v>27.4</v>
      </c>
      <c r="D157" s="0" t="n">
        <v>-32</v>
      </c>
      <c r="E157" s="0" t="n">
        <v>0.116687578419072</v>
      </c>
      <c r="F157" s="0" t="n">
        <v>0.442456712672522</v>
      </c>
      <c r="G157" s="0" t="n">
        <v>0.263726541098804</v>
      </c>
      <c r="H157" s="9" t="n">
        <f aca="false">F157/E157</f>
        <v>3.7918064516129</v>
      </c>
      <c r="I157" s="10" t="n">
        <v>2.07489085197449</v>
      </c>
      <c r="J157" s="10" t="n">
        <v>17.1787261962891</v>
      </c>
      <c r="K157" s="11" t="n">
        <v>2.69418774757282</v>
      </c>
      <c r="L157" s="9" t="n">
        <f aca="false">J157/I157*1.167</f>
        <v>9.66198942560851</v>
      </c>
    </row>
    <row collapsed="false" customFormat="false" customHeight="true" hidden="false" ht="15" outlineLevel="0" r="158">
      <c r="A158" s="0" t="n">
        <v>2.835</v>
      </c>
      <c r="B158" s="0" t="s">
        <v>239</v>
      </c>
      <c r="C158" s="0" t="n">
        <v>27.4</v>
      </c>
      <c r="D158" s="0" t="n">
        <v>-32</v>
      </c>
      <c r="E158" s="0" t="n">
        <v>0.126530612244898</v>
      </c>
      <c r="F158" s="0" t="n">
        <v>0.479779591836735</v>
      </c>
      <c r="G158" s="0" t="n">
        <v>0.263726541098804</v>
      </c>
      <c r="H158" s="9" t="n">
        <f aca="false">F158/E158</f>
        <v>3.7918064516129</v>
      </c>
      <c r="I158" s="12"/>
      <c r="J158" s="12"/>
    </row>
    <row collapsed="false" customFormat="false" customHeight="true" hidden="false" ht="15" outlineLevel="0" r="159">
      <c r="A159" s="0" t="n">
        <v>2.815</v>
      </c>
      <c r="B159" s="0" t="s">
        <v>240</v>
      </c>
      <c r="C159" s="0" t="n">
        <v>27.2</v>
      </c>
      <c r="D159" s="0" t="n">
        <v>-35</v>
      </c>
      <c r="E159" s="0" t="n">
        <v>0.125874125874126</v>
      </c>
      <c r="F159" s="0" t="n">
        <v>0.4896</v>
      </c>
      <c r="G159" s="0" t="n">
        <v>0.257095845331139</v>
      </c>
      <c r="H159" s="9" t="n">
        <f aca="false">F159/E159</f>
        <v>3.8896</v>
      </c>
      <c r="I159" s="10" t="n">
        <v>1.95872032642365</v>
      </c>
      <c r="J159" s="10" t="n">
        <v>16.8466033935547</v>
      </c>
      <c r="K159" s="11" t="n">
        <v>2.62512294059406</v>
      </c>
      <c r="L159" s="9" t="n">
        <f aca="false">J159/I159*1.167</f>
        <v>10.0371583911496</v>
      </c>
    </row>
    <row collapsed="false" customFormat="false" customHeight="true" hidden="false" ht="15" outlineLevel="0" r="160">
      <c r="A160" s="0" t="n">
        <v>2.79</v>
      </c>
      <c r="B160" s="0" t="s">
        <v>241</v>
      </c>
      <c r="C160" s="0" t="n">
        <v>30.6</v>
      </c>
      <c r="D160" s="0" t="n">
        <v>-27</v>
      </c>
      <c r="E160" s="0" t="n">
        <v>0.127770534550196</v>
      </c>
      <c r="F160" s="0" t="n">
        <v>0.513457627118644</v>
      </c>
      <c r="G160" s="0" t="n">
        <v>0.248843386098288</v>
      </c>
      <c r="H160" s="9" t="n">
        <f aca="false">F160/E160</f>
        <v>4.01859183673469</v>
      </c>
      <c r="I160" s="12"/>
      <c r="J160" s="12"/>
    </row>
    <row collapsed="false" customFormat="false" customHeight="true" hidden="false" ht="15" outlineLevel="0" r="161">
      <c r="A161" s="0" t="n">
        <v>2.77</v>
      </c>
      <c r="B161" s="0" t="s">
        <v>242</v>
      </c>
      <c r="C161" s="0" t="n">
        <v>27.1</v>
      </c>
      <c r="D161" s="0" t="n">
        <v>-28</v>
      </c>
      <c r="E161" s="0" t="n">
        <v>0.124678663239075</v>
      </c>
      <c r="F161" s="0" t="n">
        <v>0.448299485861183</v>
      </c>
      <c r="G161" s="0" t="n">
        <v>0.278114669258581</v>
      </c>
      <c r="H161" s="9" t="n">
        <f aca="false">F161/E161</f>
        <v>3.59563917525773</v>
      </c>
      <c r="I161" s="12"/>
      <c r="J161" s="12"/>
      <c r="L161" s="0" t="s">
        <v>111</v>
      </c>
    </row>
    <row collapsed="false" customFormat="false" customHeight="true" hidden="false" ht="15" outlineLevel="0" r="162">
      <c r="A162" s="0" t="n">
        <v>2.745</v>
      </c>
      <c r="B162" s="0" t="s">
        <v>243</v>
      </c>
      <c r="C162" s="0" t="n">
        <v>25</v>
      </c>
      <c r="D162" s="0" t="n">
        <v>-31</v>
      </c>
      <c r="E162" s="0" t="n">
        <v>0.127027027027027</v>
      </c>
      <c r="F162" s="0" t="n">
        <v>0.434797297297298</v>
      </c>
      <c r="G162" s="0" t="n">
        <v>0.292152292152292</v>
      </c>
      <c r="H162" s="9" t="n">
        <f aca="false">F162/E162</f>
        <v>3.42287234042553</v>
      </c>
      <c r="I162" s="10" t="n">
        <v>1.92215275764465</v>
      </c>
      <c r="J162" s="10" t="n">
        <v>16.564567565918</v>
      </c>
      <c r="K162" s="11" t="n">
        <v>2.69366470588235</v>
      </c>
      <c r="L162" s="9" t="n">
        <f aca="false">J162/I162*1.167</f>
        <v>10.0568751742259</v>
      </c>
    </row>
    <row collapsed="false" customFormat="false" customHeight="true" hidden="false" ht="15" outlineLevel="0" r="163">
      <c r="A163" s="0" t="n">
        <v>2.725</v>
      </c>
      <c r="B163" s="0" t="s">
        <v>244</v>
      </c>
      <c r="C163" s="0" t="n">
        <v>28.7</v>
      </c>
      <c r="D163" s="0" t="n">
        <v>-32</v>
      </c>
      <c r="E163" s="0" t="n">
        <v>0.118320610687023</v>
      </c>
      <c r="F163" s="0" t="n">
        <v>0.469935114503817</v>
      </c>
      <c r="G163" s="0" t="n">
        <v>0.251780739585618</v>
      </c>
      <c r="H163" s="9" t="n">
        <f aca="false">F163/E163</f>
        <v>3.97170967741935</v>
      </c>
      <c r="I163" s="12"/>
      <c r="J163" s="12"/>
    </row>
    <row collapsed="false" customFormat="false" customHeight="true" hidden="false" ht="15" outlineLevel="0" r="164">
      <c r="A164" s="0" t="n">
        <v>2.7</v>
      </c>
      <c r="B164" s="0" t="s">
        <v>245</v>
      </c>
      <c r="C164" s="0" t="n">
        <v>23.2</v>
      </c>
      <c r="D164" s="0" t="n">
        <v>-48</v>
      </c>
      <c r="E164" s="0" t="n">
        <v>0.101986754966887</v>
      </c>
      <c r="F164" s="0" t="n">
        <v>0.395475496688742</v>
      </c>
      <c r="G164" s="0" t="n">
        <v>0.257883878573534</v>
      </c>
      <c r="H164" s="9" t="n">
        <f aca="false">F164/E164</f>
        <v>3.87771428571429</v>
      </c>
      <c r="I164" s="10" t="n">
        <v>2.02729177474976</v>
      </c>
      <c r="J164" s="10" t="n">
        <v>17.2357921600342</v>
      </c>
      <c r="K164" s="11" t="n">
        <v>3.06037648514851</v>
      </c>
      <c r="L164" s="9" t="n">
        <f aca="false">J164/I164*1.167</f>
        <v>9.92169440101573</v>
      </c>
    </row>
    <row collapsed="false" customFormat="false" customHeight="true" hidden="false" ht="15" outlineLevel="0" r="165">
      <c r="A165" s="0" t="n">
        <v>2.68</v>
      </c>
      <c r="B165" s="0" t="s">
        <v>246</v>
      </c>
      <c r="C165" s="0" t="n">
        <v>21.7</v>
      </c>
      <c r="D165" s="0" t="n">
        <v>-50</v>
      </c>
      <c r="E165" s="0" t="n">
        <v>0.110294117647059</v>
      </c>
      <c r="F165" s="0" t="n">
        <v>0.410704411764706</v>
      </c>
      <c r="G165" s="0" t="n">
        <v>0.26854865564543</v>
      </c>
      <c r="H165" s="9" t="n">
        <f aca="false">F165/E165</f>
        <v>3.72372</v>
      </c>
      <c r="I165" s="12"/>
      <c r="J165" s="12"/>
    </row>
    <row collapsed="false" customFormat="false" customHeight="true" hidden="false" ht="15" outlineLevel="0" r="166">
      <c r="A166" s="0" t="n">
        <v>2.655</v>
      </c>
      <c r="B166" s="0" t="s">
        <v>247</v>
      </c>
      <c r="C166" s="0" t="n">
        <v>23.3</v>
      </c>
      <c r="D166" s="0" t="n">
        <v>-32</v>
      </c>
      <c r="E166" s="0" t="n">
        <v>0.123342175066313</v>
      </c>
      <c r="F166" s="0" t="n">
        <v>0.397706896551724</v>
      </c>
      <c r="G166" s="0" t="n">
        <v>0.310133357343658</v>
      </c>
      <c r="H166" s="9" t="n">
        <f aca="false">F166/E166</f>
        <v>3.22441935483871</v>
      </c>
      <c r="I166" s="12"/>
      <c r="J166" s="12"/>
    </row>
    <row collapsed="false" customFormat="false" customHeight="true" hidden="false" ht="15" outlineLevel="0" r="167">
      <c r="A167" s="0" t="n">
        <v>2.64</v>
      </c>
      <c r="B167" s="0" t="s">
        <v>248</v>
      </c>
      <c r="C167" s="0" t="n">
        <v>32.9</v>
      </c>
      <c r="D167" s="0" t="n">
        <v>-27</v>
      </c>
      <c r="E167" s="0" t="n">
        <v>0.125641025641026</v>
      </c>
      <c r="F167" s="0" t="n">
        <v>0.54285</v>
      </c>
      <c r="G167" s="0" t="n">
        <v>0.231447039957678</v>
      </c>
      <c r="H167" s="9" t="n">
        <f aca="false">F167/E167</f>
        <v>4.32064285714286</v>
      </c>
      <c r="I167" s="10" t="n">
        <v>1.95894861221313</v>
      </c>
      <c r="J167" s="10" t="n">
        <v>16.156005859375</v>
      </c>
      <c r="K167" s="11" t="n">
        <v>3.42121318269231</v>
      </c>
      <c r="L167" s="9" t="n">
        <f aca="false">J167/I167*1.167</f>
        <v>9.62458061449102</v>
      </c>
    </row>
    <row collapsed="false" customFormat="false" customHeight="true" hidden="false" ht="15" outlineLevel="0" r="168">
      <c r="A168" s="0" t="n">
        <v>2.62</v>
      </c>
      <c r="B168" s="0" t="s">
        <v>249</v>
      </c>
      <c r="C168" s="0" t="n">
        <v>37.9</v>
      </c>
      <c r="D168" s="0" t="n">
        <v>-24</v>
      </c>
      <c r="E168" s="0" t="n">
        <v>0.144492131616595</v>
      </c>
      <c r="F168" s="0" t="n">
        <v>0.697815450643777</v>
      </c>
      <c r="G168" s="0" t="n">
        <v>0.20706353160179</v>
      </c>
      <c r="H168" s="9" t="n">
        <f aca="false">F168/E168</f>
        <v>4.82943564356436</v>
      </c>
      <c r="I168" s="12"/>
      <c r="J168" s="12"/>
    </row>
    <row collapsed="false" customFormat="false" customHeight="true" hidden="false" ht="15" outlineLevel="0" r="169">
      <c r="A169" s="0" t="n">
        <v>2.6</v>
      </c>
      <c r="B169" s="0" t="s">
        <v>250</v>
      </c>
      <c r="C169" s="0" t="n">
        <v>17.5</v>
      </c>
      <c r="D169" s="0" t="n">
        <v>-6</v>
      </c>
      <c r="E169" s="0" t="n">
        <v>0.150063051702396</v>
      </c>
      <c r="F169" s="0" t="n">
        <v>0.284016393442623</v>
      </c>
      <c r="G169" s="0" t="n">
        <v>0.528360528360529</v>
      </c>
      <c r="H169" s="9" t="n">
        <f aca="false">F169/E169</f>
        <v>1.89264705882353</v>
      </c>
      <c r="I169" s="10" t="n">
        <v>2.09331560134888</v>
      </c>
      <c r="J169" s="10" t="n">
        <v>16.5368576049805</v>
      </c>
      <c r="K169" s="11" t="n">
        <v>3.88184267889908</v>
      </c>
      <c r="L169" s="9" t="n">
        <f aca="false">J169/I169*1.167</f>
        <v>9.21911288129547</v>
      </c>
    </row>
    <row collapsed="false" customFormat="false" customHeight="true" hidden="false" ht="15" outlineLevel="0" r="170">
      <c r="A170" s="0" t="n">
        <v>2.575</v>
      </c>
      <c r="B170" s="0" t="s">
        <v>251</v>
      </c>
      <c r="C170" s="0" t="n">
        <v>14</v>
      </c>
      <c r="D170" s="0" t="n">
        <v>-3</v>
      </c>
      <c r="E170" s="0" t="n">
        <v>0.162234042553192</v>
      </c>
      <c r="F170" s="0" t="n">
        <v>0.239601063829787</v>
      </c>
      <c r="G170" s="0" t="n">
        <v>0.677100677100677</v>
      </c>
      <c r="H170" s="9" t="n">
        <f aca="false">F170/E170</f>
        <v>1.47688524590164</v>
      </c>
      <c r="I170" s="12"/>
      <c r="J170" s="12"/>
    </row>
    <row collapsed="false" customFormat="false" customHeight="true" hidden="false" ht="15" outlineLevel="0" r="171">
      <c r="A171" s="0" t="n">
        <v>2.55</v>
      </c>
      <c r="B171" s="0" t="s">
        <v>252</v>
      </c>
      <c r="C171" s="0" t="n">
        <v>16.6</v>
      </c>
      <c r="D171" s="0" t="n">
        <v>12</v>
      </c>
      <c r="E171" s="0" t="n">
        <v>0.167073170731707</v>
      </c>
      <c r="F171" s="0" t="n">
        <v>0.260539024390244</v>
      </c>
      <c r="G171" s="0" t="n">
        <v>0.641259677404256</v>
      </c>
      <c r="H171" s="9" t="n">
        <f aca="false">F171/E171</f>
        <v>1.55943065693431</v>
      </c>
      <c r="I171" s="12"/>
      <c r="J171" s="12"/>
    </row>
    <row collapsed="false" customFormat="false" customHeight="true" hidden="false" ht="15" outlineLevel="0" r="172">
      <c r="A172" s="0" t="n">
        <v>2.53</v>
      </c>
      <c r="B172" s="0" t="s">
        <v>253</v>
      </c>
      <c r="C172" s="0" t="n">
        <v>13.7</v>
      </c>
      <c r="D172" s="0" t="n">
        <v>-27</v>
      </c>
      <c r="E172" s="0" t="n">
        <v>0.152886115444618</v>
      </c>
      <c r="F172" s="0" t="n">
        <v>0.27506864274571</v>
      </c>
      <c r="G172" s="0" t="n">
        <v>0.555810774788877</v>
      </c>
      <c r="H172" s="9" t="n">
        <f aca="false">F172/E172</f>
        <v>1.79917346938775</v>
      </c>
      <c r="I172" s="10" t="n">
        <v>2.1682755947113</v>
      </c>
      <c r="J172" s="10" t="n">
        <v>17.115177154541</v>
      </c>
      <c r="K172" s="11" t="n">
        <v>3.64713511935484</v>
      </c>
      <c r="L172" s="9" t="n">
        <f aca="false">J172/I172*1.167</f>
        <v>9.21165731333555</v>
      </c>
    </row>
    <row collapsed="false" customFormat="false" customHeight="true" hidden="false" ht="15" outlineLevel="0" r="173">
      <c r="A173" s="0" t="n">
        <v>2.505</v>
      </c>
      <c r="B173" s="0" t="s">
        <v>254</v>
      </c>
      <c r="C173" s="0" t="n">
        <v>20.2</v>
      </c>
      <c r="D173" s="0" t="n">
        <v>17</v>
      </c>
      <c r="E173" s="0" t="n">
        <v>0.170059880239521</v>
      </c>
      <c r="F173" s="0" t="n">
        <v>0.311346107784431</v>
      </c>
      <c r="G173" s="0" t="n">
        <v>0.546208467000546</v>
      </c>
      <c r="H173" s="9" t="n">
        <f aca="false">F173/E173</f>
        <v>1.83080281690141</v>
      </c>
      <c r="I173" s="12"/>
      <c r="J173" s="12"/>
    </row>
    <row collapsed="false" customFormat="false" customHeight="true" hidden="false" ht="15" outlineLevel="0" r="174">
      <c r="A174" s="0" t="n">
        <v>2.485</v>
      </c>
      <c r="B174" s="0" t="s">
        <v>255</v>
      </c>
      <c r="C174" s="0" t="n">
        <v>22.4</v>
      </c>
      <c r="D174" s="0" t="n">
        <v>10</v>
      </c>
      <c r="E174" s="0" t="n">
        <v>0.166461159062885</v>
      </c>
      <c r="F174" s="0" t="n">
        <v>0.355472256473489</v>
      </c>
      <c r="G174" s="0" t="n">
        <v>0.468281718281718</v>
      </c>
      <c r="H174" s="9" t="n">
        <f aca="false">F174/E174</f>
        <v>2.13546666666667</v>
      </c>
      <c r="I174" s="10" t="n">
        <v>2.01305913925171</v>
      </c>
      <c r="J174" s="10" t="n">
        <v>16.0733947753906</v>
      </c>
      <c r="K174" s="11" t="n">
        <v>4.13426708490566</v>
      </c>
      <c r="L174" s="9" t="n">
        <f aca="false">J174/I174*1.167</f>
        <v>9.31798342986258</v>
      </c>
    </row>
    <row collapsed="false" customFormat="false" customHeight="true" hidden="false" ht="15" outlineLevel="0" r="175">
      <c r="A175" s="0" t="n">
        <v>2.46</v>
      </c>
      <c r="B175" s="0" t="s">
        <v>256</v>
      </c>
      <c r="C175" s="0" t="n">
        <v>17.5</v>
      </c>
      <c r="D175" s="0" t="n">
        <v>4</v>
      </c>
      <c r="E175" s="0" t="n">
        <v>0.163498098859316</v>
      </c>
      <c r="F175" s="0" t="n">
        <v>0.285456273764259</v>
      </c>
      <c r="G175" s="0" t="n">
        <v>0.572760572760573</v>
      </c>
      <c r="H175" s="9" t="n">
        <f aca="false">F175/E175</f>
        <v>1.74593023255814</v>
      </c>
      <c r="I175" s="12"/>
      <c r="J175" s="12"/>
    </row>
    <row collapsed="false" customFormat="false" customHeight="true" hidden="false" ht="15" outlineLevel="0" r="176">
      <c r="A176" s="0" t="n">
        <v>2.445</v>
      </c>
      <c r="B176" s="0" t="s">
        <v>257</v>
      </c>
      <c r="C176" s="0" t="n">
        <v>15.5</v>
      </c>
      <c r="D176" s="0" t="n">
        <v>0</v>
      </c>
      <c r="E176" s="0" t="n">
        <v>0.177304964539007</v>
      </c>
      <c r="F176" s="0" t="n">
        <v>0.282957446808511</v>
      </c>
      <c r="G176" s="0" t="n">
        <v>0.626613529839336</v>
      </c>
      <c r="H176" s="9" t="n">
        <f aca="false">F176/E176</f>
        <v>1.59588</v>
      </c>
      <c r="I176" s="12"/>
      <c r="J176" s="12"/>
    </row>
    <row collapsed="false" customFormat="false" customHeight="true" hidden="false" ht="15" outlineLevel="0" r="177">
      <c r="A177" s="0" t="n">
        <v>2.42</v>
      </c>
      <c r="B177" s="0" t="s">
        <v>258</v>
      </c>
      <c r="C177" s="0" t="n">
        <v>14.5</v>
      </c>
      <c r="D177" s="0" t="n">
        <v>0</v>
      </c>
      <c r="E177" s="0" t="n">
        <v>0.166666666666667</v>
      </c>
      <c r="F177" s="0" t="n">
        <v>0.24882</v>
      </c>
      <c r="G177" s="0" t="n">
        <v>0.669828256035153</v>
      </c>
      <c r="H177" s="9" t="n">
        <f aca="false">F177/E177</f>
        <v>1.49292</v>
      </c>
      <c r="I177" s="10" t="n">
        <v>2.13359045982361</v>
      </c>
      <c r="J177" s="10" t="n">
        <v>16.6806945800781</v>
      </c>
      <c r="K177" s="11" t="n">
        <v>3.68066411320755</v>
      </c>
      <c r="L177" s="9" t="n">
        <f aca="false">J177/I177*1.167</f>
        <v>9.12376153789164</v>
      </c>
    </row>
    <row collapsed="false" customFormat="false" customHeight="true" hidden="false" ht="15" outlineLevel="0" r="178">
      <c r="A178" s="0" t="n">
        <v>2.4</v>
      </c>
      <c r="B178" s="0" t="s">
        <v>259</v>
      </c>
      <c r="C178" s="0" t="n">
        <v>16.1</v>
      </c>
      <c r="D178" s="0" t="n">
        <v>0</v>
      </c>
      <c r="E178" s="0" t="n">
        <v>0.158629441624366</v>
      </c>
      <c r="F178" s="0" t="n">
        <v>0.262953045685279</v>
      </c>
      <c r="G178" s="0" t="n">
        <v>0.60326147282669</v>
      </c>
      <c r="H178" s="9" t="n">
        <f aca="false">F178/E178</f>
        <v>1.657656</v>
      </c>
      <c r="I178" s="12"/>
      <c r="J178" s="12"/>
    </row>
    <row collapsed="false" customFormat="false" customHeight="true" hidden="false" ht="15" outlineLevel="0" r="179">
      <c r="A179" s="0" t="n">
        <v>2.375</v>
      </c>
      <c r="B179" s="0" t="s">
        <v>260</v>
      </c>
      <c r="C179" s="0" t="n">
        <v>14.1</v>
      </c>
      <c r="D179" s="0" t="n">
        <v>0</v>
      </c>
      <c r="E179" s="0" t="n">
        <v>0.168918918918919</v>
      </c>
      <c r="F179" s="0" t="n">
        <v>0.245225675675676</v>
      </c>
      <c r="G179" s="0" t="n">
        <v>0.688830476064519</v>
      </c>
      <c r="H179" s="9" t="n">
        <f aca="false">F179/E179</f>
        <v>1.451736</v>
      </c>
      <c r="I179" s="10" t="n">
        <v>2.21744608879089</v>
      </c>
      <c r="J179" s="10" t="n">
        <v>17.3551330566406</v>
      </c>
      <c r="K179" s="11" t="n">
        <v>4.16131968932039</v>
      </c>
      <c r="L179" s="9" t="n">
        <f aca="false">J179/I179*1.167</f>
        <v>9.13367877554272</v>
      </c>
    </row>
    <row collapsed="false" customFormat="false" customHeight="true" hidden="false" ht="15" outlineLevel="0" r="180">
      <c r="A180" s="0" t="n">
        <v>2.355</v>
      </c>
      <c r="B180" s="0" t="s">
        <v>261</v>
      </c>
      <c r="C180" s="0" t="n">
        <v>18.5</v>
      </c>
      <c r="D180" s="0" t="n">
        <v>2</v>
      </c>
      <c r="E180" s="0" t="n">
        <v>0.155067155067155</v>
      </c>
      <c r="F180" s="0" t="n">
        <v>0.290714285714286</v>
      </c>
      <c r="G180" s="0" t="n">
        <v>0.533400533400533</v>
      </c>
      <c r="H180" s="9" t="n">
        <f aca="false">F180/E180</f>
        <v>1.87476377952756</v>
      </c>
      <c r="I180" s="12"/>
      <c r="J180" s="12"/>
    </row>
    <row collapsed="false" customFormat="false" customHeight="true" hidden="false" ht="15" outlineLevel="0" r="181">
      <c r="A181" s="0" t="n">
        <v>2.33</v>
      </c>
      <c r="B181" s="0" t="s">
        <v>262</v>
      </c>
      <c r="C181" s="0" t="n">
        <v>16.9</v>
      </c>
      <c r="D181" s="0" t="n">
        <v>0</v>
      </c>
      <c r="E181" s="0" t="n">
        <v>0.165343915343915</v>
      </c>
      <c r="F181" s="0" t="n">
        <v>0.287702380952381</v>
      </c>
      <c r="G181" s="0" t="n">
        <v>0.574704716716551</v>
      </c>
      <c r="H181" s="9" t="n">
        <f aca="false">F181/E181</f>
        <v>1.740024</v>
      </c>
      <c r="I181" s="12"/>
      <c r="J181" s="12"/>
    </row>
    <row collapsed="false" customFormat="false" customHeight="true" hidden="false" ht="15" outlineLevel="0" r="182">
      <c r="A182" s="0" t="n">
        <v>2.305</v>
      </c>
      <c r="B182" s="0" t="s">
        <v>263</v>
      </c>
      <c r="C182" s="0" t="n">
        <v>15.7</v>
      </c>
      <c r="D182" s="0" t="n">
        <v>0</v>
      </c>
      <c r="E182" s="0" t="n">
        <v>0.166889185580774</v>
      </c>
      <c r="F182" s="0" t="n">
        <v>0.269771695594126</v>
      </c>
      <c r="G182" s="0" t="n">
        <v>0.6186311918796</v>
      </c>
      <c r="H182" s="9" t="n">
        <f aca="false">F182/E182</f>
        <v>1.616472</v>
      </c>
      <c r="I182" s="10" t="n">
        <v>2.10374855995178</v>
      </c>
      <c r="J182" s="10" t="n">
        <v>16.584623336792</v>
      </c>
      <c r="K182" s="11" t="n">
        <v>4.16093495192308</v>
      </c>
      <c r="L182" s="9" t="n">
        <f aca="false">J182/I182*1.167</f>
        <v>9.19989004507262</v>
      </c>
    </row>
    <row collapsed="false" customFormat="false" customHeight="true" hidden="false" ht="15" outlineLevel="0" r="183">
      <c r="A183" s="0" t="n">
        <v>2.285</v>
      </c>
      <c r="B183" s="0" t="s">
        <v>264</v>
      </c>
      <c r="C183" s="0" t="n">
        <v>13.8</v>
      </c>
      <c r="D183" s="0" t="n">
        <v>-2</v>
      </c>
      <c r="E183" s="0" t="n">
        <v>0.166441136671177</v>
      </c>
      <c r="F183" s="0" t="n">
        <v>0.240332882273342</v>
      </c>
      <c r="G183" s="0" t="n">
        <v>0.69254417080504</v>
      </c>
      <c r="H183" s="9" t="n">
        <f aca="false">F183/E183</f>
        <v>1.4439512195122</v>
      </c>
      <c r="I183" s="12"/>
      <c r="J183" s="12"/>
    </row>
    <row collapsed="false" customFormat="false" customHeight="true" hidden="false" ht="15" outlineLevel="0" r="184">
      <c r="A184" s="0" t="n">
        <v>2.26</v>
      </c>
      <c r="B184" s="0" t="s">
        <v>265</v>
      </c>
      <c r="C184" s="0" t="n">
        <v>13.3</v>
      </c>
      <c r="D184" s="0" t="n">
        <v>9</v>
      </c>
      <c r="E184" s="0" t="n">
        <v>0.177954847277557</v>
      </c>
      <c r="F184" s="0" t="n">
        <v>0.227318725099602</v>
      </c>
      <c r="G184" s="0" t="n">
        <v>0.782842888106046</v>
      </c>
      <c r="H184" s="9" t="n">
        <f aca="false">F184/E184</f>
        <v>1.27739552238806</v>
      </c>
      <c r="I184" s="10" t="n">
        <v>2.08196187019348</v>
      </c>
      <c r="J184" s="10" t="n">
        <v>16.3991432189941</v>
      </c>
      <c r="K184" s="11" t="n">
        <v>3.74897708411215</v>
      </c>
      <c r="L184" s="9" t="n">
        <f aca="false">J184/I184*1.167</f>
        <v>9.19219530893121</v>
      </c>
    </row>
    <row collapsed="false" customFormat="false" customHeight="true" hidden="false" ht="15" outlineLevel="0" r="185">
      <c r="A185" s="0" t="n">
        <v>2.24</v>
      </c>
      <c r="B185" s="0" t="s">
        <v>266</v>
      </c>
      <c r="C185" s="0" t="n">
        <v>15.7</v>
      </c>
      <c r="D185" s="0" t="n">
        <v>1</v>
      </c>
      <c r="E185" s="0" t="n">
        <v>0.164921465968587</v>
      </c>
      <c r="F185" s="0" t="n">
        <v>0.264475130890052</v>
      </c>
      <c r="G185" s="0" t="n">
        <v>0.623580241414636</v>
      </c>
      <c r="H185" s="9" t="n">
        <f aca="false">F185/E185</f>
        <v>1.60364285714286</v>
      </c>
      <c r="I185" s="12"/>
      <c r="J185" s="12"/>
    </row>
    <row collapsed="false" customFormat="false" customHeight="true" hidden="false" ht="15" outlineLevel="0" r="186">
      <c r="A186" s="0" t="n">
        <v>2.22</v>
      </c>
      <c r="B186" s="0" t="s">
        <v>267</v>
      </c>
      <c r="C186" s="0" t="n">
        <v>16.9</v>
      </c>
      <c r="D186" s="0" t="n">
        <v>3</v>
      </c>
      <c r="E186" s="0" t="n">
        <v>0.179523141654979</v>
      </c>
      <c r="F186" s="0" t="n">
        <v>0.305053295932679</v>
      </c>
      <c r="G186" s="0" t="n">
        <v>0.588497629917748</v>
      </c>
      <c r="H186" s="9" t="n">
        <f aca="false">F186/E186</f>
        <v>1.6992421875</v>
      </c>
      <c r="I186" s="12"/>
      <c r="J186" s="12"/>
    </row>
    <row collapsed="false" customFormat="false" customHeight="true" hidden="false" ht="15" outlineLevel="0" r="187">
      <c r="A187" s="0" t="n">
        <v>2.195</v>
      </c>
      <c r="B187" s="0" t="s">
        <v>268</v>
      </c>
      <c r="C187" s="0" t="n">
        <v>16</v>
      </c>
      <c r="D187" s="0" t="n">
        <v>9</v>
      </c>
      <c r="E187" s="0" t="n">
        <v>0.174252275682705</v>
      </c>
      <c r="F187" s="0" t="n">
        <v>0.26777633289987</v>
      </c>
      <c r="G187" s="0" t="n">
        <v>0.650738150738151</v>
      </c>
      <c r="H187" s="9" t="n">
        <f aca="false">F187/E187</f>
        <v>1.53671641791045</v>
      </c>
      <c r="I187" s="10" t="n">
        <v>2.08727192878723</v>
      </c>
      <c r="J187" s="10" t="n">
        <v>16.6639785766602</v>
      </c>
      <c r="K187" s="11" t="n">
        <v>3.95594591666667</v>
      </c>
      <c r="L187" s="9" t="n">
        <f aca="false">J187/I187*1.167</f>
        <v>9.31688043649474</v>
      </c>
    </row>
    <row collapsed="false" customFormat="false" customHeight="true" hidden="false" ht="15" outlineLevel="0" r="188">
      <c r="A188" s="0" t="n">
        <v>2.175</v>
      </c>
      <c r="B188" s="0" t="s">
        <v>269</v>
      </c>
      <c r="C188" s="0" t="n">
        <v>16.1</v>
      </c>
      <c r="D188" s="0" t="n">
        <v>5</v>
      </c>
      <c r="E188" s="0" t="n">
        <v>0.191740412979351</v>
      </c>
      <c r="F188" s="0" t="n">
        <v>0.305615044247788</v>
      </c>
      <c r="G188" s="0" t="n">
        <v>0.627391931739758</v>
      </c>
      <c r="H188" s="9" t="n">
        <f aca="false">F188/E188</f>
        <v>1.5939</v>
      </c>
      <c r="I188" s="12"/>
      <c r="J188" s="12" t="s">
        <v>111</v>
      </c>
    </row>
    <row collapsed="false" customFormat="false" customHeight="true" hidden="false" ht="15" outlineLevel="0" r="189">
      <c r="A189" s="0" t="n">
        <v>2.15</v>
      </c>
      <c r="B189" s="0" t="s">
        <v>270</v>
      </c>
      <c r="C189" s="0" t="n">
        <v>21.9</v>
      </c>
      <c r="D189" s="0" t="n">
        <v>14</v>
      </c>
      <c r="E189" s="0" t="n">
        <v>0.16547619047619</v>
      </c>
      <c r="F189" s="0" t="n">
        <v>0.335539285714286</v>
      </c>
      <c r="G189" s="0" t="n">
        <v>0.493164876726521</v>
      </c>
      <c r="H189" s="9" t="n">
        <f aca="false">F189/E189</f>
        <v>2.02771942446043</v>
      </c>
      <c r="I189" s="10" t="n">
        <v>2.01550650596619</v>
      </c>
      <c r="J189" s="10" t="n">
        <v>16.6377277374268</v>
      </c>
      <c r="K189" s="11" t="n">
        <v>3.86923929357798</v>
      </c>
      <c r="L189" s="9" t="n">
        <f aca="false">J189/I189*1.167</f>
        <v>9.63342376325863</v>
      </c>
    </row>
    <row collapsed="false" customFormat="false" customHeight="true" hidden="false" ht="15" outlineLevel="0" r="190">
      <c r="A190" s="0" t="n">
        <v>2.13</v>
      </c>
      <c r="B190" s="0" t="s">
        <v>271</v>
      </c>
      <c r="C190" s="0" t="n">
        <v>20.3</v>
      </c>
      <c r="D190" s="0" t="n">
        <v>23</v>
      </c>
      <c r="E190" s="0" t="n">
        <v>0.178098676293622</v>
      </c>
      <c r="F190" s="0" t="n">
        <v>0.314393501805054</v>
      </c>
      <c r="G190" s="0" t="n">
        <v>0.566483325104015</v>
      </c>
      <c r="H190" s="9" t="n">
        <f aca="false">F190/E190</f>
        <v>1.76527702702703</v>
      </c>
      <c r="I190" s="12"/>
      <c r="J190" s="12"/>
    </row>
    <row collapsed="false" customFormat="false" customHeight="true" hidden="false" ht="15" outlineLevel="0" r="191">
      <c r="A191" s="0" t="n">
        <v>2.105</v>
      </c>
      <c r="B191" s="0" t="s">
        <v>272</v>
      </c>
      <c r="C191" s="0" t="n">
        <v>25.1</v>
      </c>
      <c r="D191" s="0" t="n">
        <v>12</v>
      </c>
      <c r="E191" s="0" t="n">
        <v>0.167277167277167</v>
      </c>
      <c r="F191" s="0" t="n">
        <v>0.394428571428571</v>
      </c>
      <c r="G191" s="0" t="n">
        <v>0.424100025693651</v>
      </c>
      <c r="H191" s="9" t="n">
        <f aca="false">F191/E191</f>
        <v>2.35793430656934</v>
      </c>
      <c r="I191" s="12"/>
      <c r="J191" s="12"/>
    </row>
    <row collapsed="false" customFormat="false" customHeight="true" hidden="false" ht="15" outlineLevel="0" r="192">
      <c r="A192" s="0" t="n">
        <v>2.085</v>
      </c>
      <c r="B192" s="0" t="s">
        <v>273</v>
      </c>
      <c r="C192" s="0" t="n">
        <v>38.7</v>
      </c>
      <c r="D192" s="0" t="n">
        <v>18</v>
      </c>
      <c r="E192" s="0" t="n">
        <v>0.168037602820212</v>
      </c>
      <c r="F192" s="0" t="n">
        <v>0.585274970622797</v>
      </c>
      <c r="G192" s="0" t="n">
        <v>0.287108814240597</v>
      </c>
      <c r="H192" s="9" t="n">
        <f aca="false">F192/E192</f>
        <v>3.483</v>
      </c>
      <c r="I192" s="12"/>
      <c r="J192" s="12"/>
      <c r="K192" s="11" t="n">
        <v>2.34422966972477</v>
      </c>
    </row>
    <row collapsed="false" customFormat="false" customHeight="true" hidden="false" ht="15" outlineLevel="0" r="193">
      <c r="A193" s="0" t="n">
        <v>2.06</v>
      </c>
      <c r="B193" s="0" t="s">
        <v>274</v>
      </c>
      <c r="C193" s="0" t="n">
        <v>41.2</v>
      </c>
      <c r="D193" s="0" t="n">
        <v>25</v>
      </c>
      <c r="E193" s="0" t="n">
        <v>0.167410714285714</v>
      </c>
      <c r="F193" s="0" t="n">
        <v>0.591790178571429</v>
      </c>
      <c r="G193" s="0" t="n">
        <v>0.282888632403196</v>
      </c>
      <c r="H193" s="9" t="n">
        <f aca="false">F193/E193</f>
        <v>3.53496</v>
      </c>
      <c r="I193" s="10" t="n">
        <v>2.12826371192932</v>
      </c>
      <c r="J193" s="10" t="n">
        <v>18.3905429840088</v>
      </c>
      <c r="L193" s="9" t="n">
        <f aca="false">J193/I193*1.167</f>
        <v>10.0841655768695</v>
      </c>
    </row>
    <row collapsed="false" customFormat="false" customHeight="true" hidden="false" ht="15" outlineLevel="0" r="194">
      <c r="A194" s="0" t="n">
        <v>2.04</v>
      </c>
      <c r="B194" s="0" t="s">
        <v>275</v>
      </c>
      <c r="C194" s="0" t="n">
        <v>42.3</v>
      </c>
      <c r="D194" s="0" t="n">
        <v>11</v>
      </c>
      <c r="E194" s="0" t="n">
        <v>0.155074116305587</v>
      </c>
      <c r="F194" s="0" t="n">
        <v>0.620753705815279</v>
      </c>
      <c r="G194" s="0" t="n">
        <v>0.249815852652732</v>
      </c>
      <c r="H194" s="9" t="n">
        <f aca="false">F194/E194</f>
        <v>4.00294852941176</v>
      </c>
      <c r="I194" s="10" t="n">
        <v>2.0540714263916</v>
      </c>
      <c r="J194" s="10" t="n">
        <v>17.8856544494629</v>
      </c>
      <c r="K194" s="11" t="n">
        <v>1.34809107476636</v>
      </c>
      <c r="L194" s="9" t="n">
        <f aca="false">J194/I194*1.167</f>
        <v>10.1615544982241</v>
      </c>
    </row>
    <row collapsed="false" customFormat="false" customHeight="true" hidden="false" ht="15" outlineLevel="0" r="195">
      <c r="A195" s="0" t="n">
        <v>2.015</v>
      </c>
      <c r="B195" s="0" t="s">
        <v>276</v>
      </c>
      <c r="C195" s="0" t="n">
        <v>43.3</v>
      </c>
      <c r="D195" s="0" t="n">
        <v>-5</v>
      </c>
      <c r="E195" s="0" t="n">
        <v>0.140515222482436</v>
      </c>
      <c r="F195" s="0" t="n">
        <v>0.652542154566745</v>
      </c>
      <c r="G195" s="0" t="n">
        <v>0.215335088314303</v>
      </c>
      <c r="H195" s="9" t="n">
        <f aca="false">F195/E195</f>
        <v>4.643925</v>
      </c>
      <c r="I195" s="12"/>
      <c r="J195" s="12"/>
    </row>
    <row collapsed="false" customFormat="false" customHeight="true" hidden="false" ht="15" outlineLevel="0" r="196">
      <c r="A196" s="0" t="n">
        <v>1.99</v>
      </c>
      <c r="B196" s="0" t="s">
        <v>277</v>
      </c>
      <c r="C196" s="0" t="n">
        <v>60.9</v>
      </c>
      <c r="D196" s="0" t="n">
        <v>48</v>
      </c>
      <c r="E196" s="0" t="n">
        <v>0.180020811654527</v>
      </c>
      <c r="F196" s="0" t="n">
        <v>0.815591050988554</v>
      </c>
      <c r="G196" s="0" t="n">
        <v>0.220724358655393</v>
      </c>
      <c r="H196" s="9" t="n">
        <f aca="false">F196/E196</f>
        <v>4.53053757225433</v>
      </c>
      <c r="I196" s="12"/>
      <c r="J196" s="12"/>
    </row>
    <row collapsed="false" customFormat="false" customHeight="true" hidden="false" ht="15" outlineLevel="0" r="197">
      <c r="A197" s="0" t="n">
        <v>1.97</v>
      </c>
      <c r="B197" s="0" t="s">
        <v>278</v>
      </c>
      <c r="C197" s="0" t="n">
        <v>98.5</v>
      </c>
      <c r="D197" s="0" t="n">
        <v>47</v>
      </c>
      <c r="E197" s="0" t="n">
        <v>0.177869700103413</v>
      </c>
      <c r="F197" s="0" t="n">
        <v>1.31095656670114</v>
      </c>
      <c r="G197" s="0" t="n">
        <v>0.135679323496582</v>
      </c>
      <c r="H197" s="9" t="n">
        <f aca="false">F197/E197</f>
        <v>7.37031976744186</v>
      </c>
      <c r="I197" s="10" t="n">
        <v>1.83131861686707</v>
      </c>
      <c r="J197" s="10" t="n">
        <v>16.0163078308105</v>
      </c>
      <c r="K197" s="11" t="n">
        <v>1.72394541176471</v>
      </c>
      <c r="L197" s="9" t="n">
        <f aca="false">J197/I197*1.167</f>
        <v>10.2063240478228</v>
      </c>
    </row>
    <row collapsed="false" customFormat="false" customHeight="true" hidden="false" ht="15" outlineLevel="0" r="198">
      <c r="A198" s="0" t="n">
        <v>1.945</v>
      </c>
      <c r="B198" s="0" t="s">
        <v>279</v>
      </c>
      <c r="C198" s="0" t="n">
        <v>248.2</v>
      </c>
      <c r="D198" s="0" t="n">
        <v>130</v>
      </c>
      <c r="E198" s="0" t="n">
        <v>0.277173913043478</v>
      </c>
      <c r="F198" s="0" t="n">
        <v>3.47210217391304</v>
      </c>
      <c r="G198" s="0" t="n">
        <v>0.0798288469521346</v>
      </c>
      <c r="H198" s="9" t="n">
        <f aca="false">F198/E198</f>
        <v>12.5268</v>
      </c>
      <c r="I198" s="12"/>
      <c r="J198" s="12"/>
    </row>
    <row collapsed="false" customFormat="false" customHeight="true" hidden="false" ht="15" outlineLevel="0" r="199">
      <c r="A199" s="0" t="n">
        <v>1.925</v>
      </c>
      <c r="B199" s="0" t="s">
        <v>280</v>
      </c>
      <c r="C199" s="0" t="n">
        <v>146.8</v>
      </c>
      <c r="D199" s="0" t="n">
        <v>73</v>
      </c>
      <c r="E199" s="0" t="n">
        <v>0.201834862385321</v>
      </c>
      <c r="F199" s="0" t="n">
        <v>1.92590825688073</v>
      </c>
      <c r="G199" s="0" t="n">
        <v>0.104799832320268</v>
      </c>
      <c r="H199" s="9" t="n">
        <f aca="false">F199/E199</f>
        <v>9.542</v>
      </c>
      <c r="I199" s="10" t="n">
        <v>1.83742237091064</v>
      </c>
      <c r="J199" s="10" t="n">
        <v>16.0277442932129</v>
      </c>
      <c r="K199" s="11" t="n">
        <v>1.99820945454545</v>
      </c>
      <c r="L199" s="9" t="n">
        <f aca="false">J199/I199*1.167</f>
        <v>10.1796831726335</v>
      </c>
    </row>
    <row collapsed="false" customFormat="false" customHeight="true" hidden="false" ht="15" outlineLevel="0" r="200">
      <c r="A200" s="0" t="n">
        <v>1.91</v>
      </c>
      <c r="B200" s="0" t="s">
        <v>281</v>
      </c>
      <c r="C200" s="0" t="n">
        <v>124</v>
      </c>
      <c r="D200" s="0" t="n">
        <v>67</v>
      </c>
      <c r="E200" s="0" t="n">
        <v>0.201680672268908</v>
      </c>
      <c r="F200" s="0" t="n">
        <v>1.67634453781513</v>
      </c>
      <c r="G200" s="0" t="n">
        <v>0.120309797729153</v>
      </c>
      <c r="H200" s="9" t="n">
        <f aca="false">F200/E200</f>
        <v>8.311875</v>
      </c>
      <c r="I200" s="12"/>
      <c r="J200" s="12"/>
    </row>
    <row collapsed="false" customFormat="false" customHeight="true" hidden="false" ht="15" outlineLevel="0" r="201">
      <c r="A201" s="0" t="n">
        <v>1.89</v>
      </c>
      <c r="B201" s="0" t="s">
        <v>282</v>
      </c>
      <c r="C201" s="0" t="n">
        <v>93</v>
      </c>
      <c r="D201" s="0" t="n">
        <v>40</v>
      </c>
      <c r="E201" s="0" t="n">
        <v>0.177801724137931</v>
      </c>
      <c r="F201" s="0" t="n">
        <v>1.28977370689655</v>
      </c>
      <c r="G201" s="0" t="n">
        <v>0.137854976564654</v>
      </c>
      <c r="H201" s="9" t="n">
        <f aca="false">F201/E201</f>
        <v>7.254</v>
      </c>
      <c r="I201" s="12"/>
      <c r="J201" s="12"/>
      <c r="L201" s="0" t="s">
        <v>283</v>
      </c>
    </row>
    <row collapsed="false" customFormat="false" customHeight="true" hidden="false" ht="15" outlineLevel="0" r="202">
      <c r="A202" s="0" t="n">
        <v>1.865</v>
      </c>
      <c r="B202" s="0" t="s">
        <v>284</v>
      </c>
      <c r="C202" s="0" t="n">
        <v>88.4</v>
      </c>
      <c r="D202" s="0" t="n">
        <v>21</v>
      </c>
      <c r="E202" s="0" t="n">
        <v>0.169767441860465</v>
      </c>
      <c r="F202" s="0" t="n">
        <v>1.32291627906977</v>
      </c>
      <c r="G202" s="0" t="n">
        <v>0.128328182626825</v>
      </c>
      <c r="H202" s="9" t="n">
        <f aca="false">F202/E202</f>
        <v>7.79252054794521</v>
      </c>
      <c r="I202" s="10" t="n">
        <v>1.802605509758</v>
      </c>
      <c r="J202" s="10" t="n">
        <v>16.3731002807617</v>
      </c>
      <c r="K202" s="11" t="n">
        <v>2.29381612844037</v>
      </c>
      <c r="L202" s="9" t="n">
        <f aca="false">J202/I202*1.167</f>
        <v>10.5998832934967</v>
      </c>
    </row>
    <row collapsed="false" customFormat="false" customHeight="true" hidden="false" ht="15" outlineLevel="0" r="203">
      <c r="A203" s="0" t="n">
        <v>1.845</v>
      </c>
      <c r="B203" s="0" t="s">
        <v>285</v>
      </c>
      <c r="C203" s="0" t="n">
        <v>94</v>
      </c>
      <c r="D203" s="0" t="n">
        <v>37</v>
      </c>
      <c r="E203" s="0" t="n">
        <v>0.202247191011236</v>
      </c>
      <c r="F203" s="0" t="n">
        <v>1.51033707865169</v>
      </c>
      <c r="G203" s="0" t="n">
        <v>0.133908644546942</v>
      </c>
      <c r="H203" s="9" t="n">
        <f aca="false">F203/E203</f>
        <v>7.46777777777778</v>
      </c>
      <c r="I203" s="12"/>
      <c r="J203" s="12"/>
    </row>
    <row collapsed="false" customFormat="false" customHeight="true" hidden="false" ht="15" outlineLevel="0" r="204">
      <c r="A204" s="0" t="n">
        <v>1.82</v>
      </c>
      <c r="B204" s="0" t="s">
        <v>286</v>
      </c>
      <c r="C204" s="0" t="n">
        <v>119.7</v>
      </c>
      <c r="D204" s="0" t="n">
        <v>60</v>
      </c>
      <c r="E204" s="0" t="n">
        <v>0.213625866050808</v>
      </c>
      <c r="F204" s="0" t="n">
        <v>1.77891339491917</v>
      </c>
      <c r="G204" s="0" t="n">
        <v>0.120087839386085</v>
      </c>
      <c r="H204" s="9" t="n">
        <f aca="false">F204/E204</f>
        <v>8.32723783783784</v>
      </c>
      <c r="I204" s="10" t="n">
        <v>1.76087284088135</v>
      </c>
      <c r="J204" s="10" t="n">
        <v>16.3731517791748</v>
      </c>
      <c r="K204" s="11" t="n">
        <v>1.81860848571429</v>
      </c>
      <c r="L204" s="9" t="n">
        <f aca="false">J204/I204*1.167</f>
        <v>10.8511345525287</v>
      </c>
    </row>
    <row collapsed="false" customFormat="false" customHeight="true" hidden="false" ht="15" outlineLevel="0" r="205">
      <c r="A205" s="0" t="n">
        <v>1.8</v>
      </c>
      <c r="B205" s="0" t="s">
        <v>287</v>
      </c>
      <c r="C205" s="0" t="n">
        <v>122.9</v>
      </c>
      <c r="D205" s="0" t="n">
        <v>51</v>
      </c>
      <c r="E205" s="0" t="n">
        <v>0.220275344180225</v>
      </c>
      <c r="F205" s="0" t="n">
        <v>1.9796282853567</v>
      </c>
      <c r="G205" s="0" t="n">
        <v>0.111271063264554</v>
      </c>
      <c r="H205" s="9" t="n">
        <f aca="false">F205/E205</f>
        <v>8.9870625</v>
      </c>
      <c r="I205" s="12"/>
      <c r="J205" s="12"/>
    </row>
    <row collapsed="false" customFormat="false" customHeight="true" hidden="false" ht="15" outlineLevel="0" r="206">
      <c r="A206" s="0" t="n">
        <v>1.775</v>
      </c>
      <c r="B206" s="0" t="s">
        <v>288</v>
      </c>
      <c r="C206" s="0" t="n">
        <v>141.7</v>
      </c>
      <c r="D206" s="0" t="n">
        <v>73</v>
      </c>
      <c r="E206" s="0" t="n">
        <v>0.257142857142857</v>
      </c>
      <c r="F206" s="0" t="n">
        <v>2.36841428571429</v>
      </c>
      <c r="G206" s="0" t="n">
        <v>0.108571738776397</v>
      </c>
      <c r="H206" s="9" t="n">
        <f aca="false">F206/E206</f>
        <v>9.21049999999999</v>
      </c>
      <c r="I206" s="12"/>
      <c r="J206" s="12"/>
    </row>
    <row collapsed="false" customFormat="false" customHeight="true" hidden="false" ht="15" outlineLevel="0" r="207">
      <c r="A207" s="0" t="n">
        <v>1.755</v>
      </c>
      <c r="B207" s="0" t="s">
        <v>289</v>
      </c>
      <c r="C207" s="0" t="n">
        <v>98.7</v>
      </c>
      <c r="D207" s="0" t="n">
        <v>37</v>
      </c>
      <c r="E207" s="0" t="n">
        <v>0.233766233766234</v>
      </c>
      <c r="F207" s="0" t="n">
        <v>1.833</v>
      </c>
      <c r="G207" s="0" t="n">
        <v>0.127532042425659</v>
      </c>
      <c r="H207" s="9" t="n">
        <f aca="false">F207/E207</f>
        <v>7.84116666666667</v>
      </c>
      <c r="I207" s="10" t="n">
        <v>2.04861283302307</v>
      </c>
      <c r="J207" s="10" t="n">
        <v>16.7449779510498</v>
      </c>
      <c r="K207" s="11" t="n">
        <v>2.72486854455446</v>
      </c>
      <c r="L207" s="9" t="n">
        <f aca="false">J207/I207*1.167</f>
        <v>9.53883962546428</v>
      </c>
    </row>
    <row collapsed="false" customFormat="false" customHeight="true" hidden="false" ht="15" outlineLevel="0" r="208">
      <c r="A208" s="0" t="n">
        <v>1.73</v>
      </c>
      <c r="B208" s="0" t="s">
        <v>290</v>
      </c>
      <c r="C208" s="0" t="n">
        <v>98</v>
      </c>
      <c r="D208" s="0" t="n">
        <v>29</v>
      </c>
      <c r="E208" s="0" t="n">
        <v>0.164179104477612</v>
      </c>
      <c r="F208" s="0" t="n">
        <v>1.34462686567164</v>
      </c>
      <c r="G208" s="0" t="n">
        <v>0.122100122100122</v>
      </c>
      <c r="H208" s="9" t="n">
        <f aca="false">F208/E208</f>
        <v>8.19</v>
      </c>
      <c r="I208" s="10" t="n">
        <v>1.8082937002182</v>
      </c>
      <c r="J208" s="10" t="n">
        <v>16.2988224029541</v>
      </c>
      <c r="K208" s="11" t="n">
        <v>2.13126779439252</v>
      </c>
      <c r="L208" s="9" t="n">
        <f aca="false">J208/I208*1.167</f>
        <v>10.5186042189675</v>
      </c>
    </row>
    <row collapsed="false" customFormat="false" customHeight="true" hidden="false" ht="15" outlineLevel="0" r="209">
      <c r="A209" s="0" t="n">
        <v>1.71</v>
      </c>
      <c r="B209" s="0" t="s">
        <v>291</v>
      </c>
      <c r="C209" s="0" t="n">
        <v>85.4</v>
      </c>
      <c r="D209" s="0" t="n">
        <v>37</v>
      </c>
      <c r="E209" s="0" t="n">
        <v>0.176470588235294</v>
      </c>
      <c r="F209" s="0" t="n">
        <v>1.19727450980392</v>
      </c>
      <c r="G209" s="0" t="n">
        <v>0.147393590016541</v>
      </c>
      <c r="H209" s="9" t="n">
        <f aca="false">F209/E209</f>
        <v>6.78455555555555</v>
      </c>
      <c r="I209" s="12"/>
      <c r="J209" s="12"/>
    </row>
    <row collapsed="false" customFormat="false" customHeight="true" hidden="false" ht="15" outlineLevel="0" r="210">
      <c r="A210" s="0" t="n">
        <v>1.69</v>
      </c>
      <c r="B210" s="0" t="s">
        <v>292</v>
      </c>
      <c r="C210" s="0" t="n">
        <v>86.9</v>
      </c>
      <c r="D210" s="0" t="n">
        <v>29</v>
      </c>
      <c r="E210" s="0" t="n">
        <v>0.170731707317073</v>
      </c>
      <c r="F210" s="0" t="n">
        <v>1.23991463414634</v>
      </c>
      <c r="G210" s="0" t="n">
        <v>0.137696340227986</v>
      </c>
      <c r="H210" s="9" t="n">
        <f aca="false">F210/E210</f>
        <v>7.26235714285714</v>
      </c>
      <c r="I210" s="10" t="n">
        <v>1.87380611896515</v>
      </c>
      <c r="J210" s="10" t="n">
        <v>16.7434062957764</v>
      </c>
      <c r="K210" s="11" t="n">
        <v>2.02855609345794</v>
      </c>
      <c r="L210" s="9" t="n">
        <f aca="false">J210/I210*1.167</f>
        <v>10.4277357990282</v>
      </c>
    </row>
    <row collapsed="false" customFormat="false" customHeight="true" hidden="false" ht="15" outlineLevel="0" r="211">
      <c r="A211" s="0" t="n">
        <v>1.665</v>
      </c>
      <c r="B211" s="0" t="s">
        <v>293</v>
      </c>
      <c r="C211" s="0" t="n">
        <v>94.3</v>
      </c>
      <c r="D211" s="0" t="n">
        <v>24</v>
      </c>
      <c r="E211" s="0" t="n">
        <v>0.162132752992383</v>
      </c>
      <c r="F211" s="0" t="n">
        <v>1.32061044613711</v>
      </c>
      <c r="G211" s="0" t="n">
        <v>0.122771066567461</v>
      </c>
      <c r="H211" s="9" t="n">
        <f aca="false">F211/E211</f>
        <v>8.14524161073826</v>
      </c>
      <c r="I211" s="12"/>
      <c r="J211" s="12"/>
    </row>
    <row collapsed="false" customFormat="false" customHeight="true" hidden="false" ht="15" outlineLevel="0" r="212">
      <c r="A212" s="0" t="n">
        <v>1.645</v>
      </c>
      <c r="B212" s="0" t="s">
        <v>294</v>
      </c>
      <c r="C212" s="0" t="n">
        <v>94.8</v>
      </c>
      <c r="D212" s="0" t="n">
        <v>28</v>
      </c>
      <c r="E212" s="0" t="n">
        <v>0.161733615221987</v>
      </c>
      <c r="F212" s="0" t="n">
        <v>1.28972093023256</v>
      </c>
      <c r="G212" s="0" t="n">
        <v>0.125402024136201</v>
      </c>
      <c r="H212" s="9" t="n">
        <f aca="false">F212/E212</f>
        <v>7.97435294117647</v>
      </c>
      <c r="I212" s="10" t="n">
        <v>1.74943792819977</v>
      </c>
      <c r="J212" s="10" t="n">
        <v>16.3528099060059</v>
      </c>
      <c r="K212" s="11" t="n">
        <v>1.91809256603774</v>
      </c>
      <c r="L212" s="9" t="n">
        <f aca="false">J212/I212*1.167</f>
        <v>10.9084917233655</v>
      </c>
    </row>
    <row collapsed="false" customFormat="false" customHeight="true" hidden="false" ht="15" outlineLevel="0" r="213">
      <c r="A213" s="0" t="n">
        <v>1.62</v>
      </c>
      <c r="B213" s="0" t="s">
        <v>295</v>
      </c>
      <c r="C213" s="0" t="n">
        <v>105.9</v>
      </c>
      <c r="D213" s="0" t="n">
        <v>23</v>
      </c>
      <c r="E213" s="0" t="n">
        <v>0.153686396677051</v>
      </c>
      <c r="F213" s="0" t="n">
        <v>1.41529906542056</v>
      </c>
      <c r="G213" s="0" t="n">
        <v>0.108589343716822</v>
      </c>
      <c r="H213" s="9" t="n">
        <f aca="false">F213/E213</f>
        <v>9.20900675675676</v>
      </c>
      <c r="I213" s="12"/>
      <c r="J213" s="12"/>
    </row>
    <row collapsed="false" customFormat="false" customHeight="true" hidden="false" ht="15" outlineLevel="0" r="214">
      <c r="A214" s="0" t="n">
        <v>1.6</v>
      </c>
      <c r="B214" s="0" t="s">
        <v>296</v>
      </c>
      <c r="C214" s="0" t="n">
        <v>100.2</v>
      </c>
      <c r="D214" s="0" t="n">
        <v>29</v>
      </c>
      <c r="E214" s="0" t="n">
        <v>0.171875</v>
      </c>
      <c r="F214" s="0" t="n">
        <v>1.43925669642857</v>
      </c>
      <c r="G214" s="0" t="n">
        <v>0.119419281095928</v>
      </c>
      <c r="H214" s="9" t="n">
        <f aca="false">F214/E214</f>
        <v>8.37385714285714</v>
      </c>
      <c r="I214" s="10" t="n">
        <v>1.69923198223114</v>
      </c>
      <c r="J214" s="10" t="n">
        <v>16.4382495880127</v>
      </c>
      <c r="K214" s="11" t="n">
        <v>1.73379122068966</v>
      </c>
      <c r="L214" s="9" t="n">
        <f aca="false">J214/I214*1.167</f>
        <v>11.2894751686714</v>
      </c>
    </row>
    <row collapsed="false" customFormat="false" customHeight="true" hidden="false" ht="15" outlineLevel="0" r="215">
      <c r="A215" s="0" t="n">
        <v>1.575</v>
      </c>
      <c r="B215" s="0" t="s">
        <v>297</v>
      </c>
      <c r="C215" s="0" t="n">
        <v>111.2</v>
      </c>
      <c r="D215" s="0" t="n">
        <v>21</v>
      </c>
      <c r="E215" s="0" t="n">
        <v>0.144554455445545</v>
      </c>
      <c r="F215" s="0" t="n">
        <v>1.41697425742574</v>
      </c>
      <c r="G215" s="0" t="n">
        <v>0.102016289066649</v>
      </c>
      <c r="H215" s="9" t="n">
        <f aca="false">F215/E215</f>
        <v>9.80235616438356</v>
      </c>
      <c r="I215" s="12"/>
      <c r="J215" s="12"/>
    </row>
    <row collapsed="false" customFormat="false" customHeight="true" hidden="false" ht="15" outlineLevel="0" r="216">
      <c r="A216" s="0" t="n">
        <v>1.55</v>
      </c>
      <c r="B216" s="0" t="s">
        <v>298</v>
      </c>
      <c r="C216" s="0" t="n">
        <v>107.2</v>
      </c>
      <c r="D216" s="0" t="n">
        <v>26</v>
      </c>
      <c r="E216" s="0" t="n">
        <v>0.152525252525253</v>
      </c>
      <c r="F216" s="0" t="n">
        <v>1.3936</v>
      </c>
      <c r="G216" s="0" t="n">
        <v>0.109446937805147</v>
      </c>
      <c r="H216" s="9" t="n">
        <f aca="false">F216/E216</f>
        <v>9.13684768211921</v>
      </c>
      <c r="I216" s="10" t="n">
        <v>1.75264060497284</v>
      </c>
      <c r="J216" s="10" t="n">
        <v>16.4979991912842</v>
      </c>
      <c r="K216" s="11" t="n">
        <v>1.36778307843137</v>
      </c>
      <c r="L216" s="9" t="n">
        <f aca="false">J216/I216*1.167</f>
        <v>10.9852327976431</v>
      </c>
    </row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41" activeCellId="0" pane="topLeft" sqref="F41"/>
    </sheetView>
  </sheetViews>
  <cols>
    <col collapsed="false" hidden="false" max="4" min="1" style="0" width="10.4980392156863"/>
    <col collapsed="false" hidden="false" max="5" min="5" style="0" width="16.5137254901961"/>
    <col collapsed="false" hidden="false" max="1025" min="6" style="0" width="10.4980392156863"/>
  </cols>
  <sheetData>
    <row collapsed="false" customFormat="false" customHeight="true" hidden="false" ht="15" outlineLevel="0" r="1">
      <c r="A1" s="0" t="s">
        <v>70</v>
      </c>
      <c r="B1" s="0" t="s">
        <v>299</v>
      </c>
      <c r="C1" s="0" t="s">
        <v>69</v>
      </c>
      <c r="D1" s="0" t="s">
        <v>300</v>
      </c>
      <c r="E1" s="1" t="s">
        <v>301</v>
      </c>
      <c r="F1" s="0" t="s">
        <v>302</v>
      </c>
      <c r="G1" s="0" t="s">
        <v>303</v>
      </c>
    </row>
    <row collapsed="false" customFormat="false" customHeight="true" hidden="false" ht="15" outlineLevel="0" r="2">
      <c r="A2" s="0" t="n">
        <v>9</v>
      </c>
      <c r="B2" s="0" t="s">
        <v>304</v>
      </c>
      <c r="C2" s="0" t="n">
        <v>5.875</v>
      </c>
      <c r="D2" s="0" t="n">
        <v>0.025</v>
      </c>
      <c r="E2" s="0" t="s">
        <v>305</v>
      </c>
      <c r="F2" s="0" t="n">
        <v>12530</v>
      </c>
      <c r="G2" s="0" t="n">
        <v>150</v>
      </c>
    </row>
    <row collapsed="false" customFormat="false" customHeight="true" hidden="false" ht="15" outlineLevel="0" r="3">
      <c r="A3" s="0" t="n">
        <v>12</v>
      </c>
      <c r="B3" s="0" t="s">
        <v>306</v>
      </c>
      <c r="C3" s="0" t="n">
        <v>5.7</v>
      </c>
      <c r="D3" s="0" t="n">
        <v>0.03</v>
      </c>
      <c r="E3" s="0" t="s">
        <v>305</v>
      </c>
      <c r="F3" s="0" t="n">
        <v>12440</v>
      </c>
      <c r="G3" s="0" t="n">
        <v>110</v>
      </c>
    </row>
    <row collapsed="false" customFormat="false" customHeight="true" hidden="false" ht="15" outlineLevel="0" r="4">
      <c r="A4" s="0" t="n">
        <v>14</v>
      </c>
      <c r="B4" s="0" t="s">
        <v>307</v>
      </c>
      <c r="C4" s="0" t="n">
        <v>5.605</v>
      </c>
      <c r="D4" s="0" t="n">
        <v>0.015</v>
      </c>
      <c r="E4" s="0" t="s">
        <v>308</v>
      </c>
      <c r="F4" s="0" t="n">
        <v>12290</v>
      </c>
      <c r="G4" s="0" t="n">
        <v>100</v>
      </c>
    </row>
    <row collapsed="false" customFormat="false" customHeight="true" hidden="false" ht="15" outlineLevel="0" r="5">
      <c r="A5" s="0" t="n">
        <v>20</v>
      </c>
      <c r="B5" s="0" t="s">
        <v>309</v>
      </c>
      <c r="C5" s="0" t="n">
        <v>5.405</v>
      </c>
      <c r="D5" s="0" t="n">
        <v>0.015</v>
      </c>
      <c r="E5" s="3" t="s">
        <v>305</v>
      </c>
      <c r="F5" s="0" t="n">
        <v>11100</v>
      </c>
      <c r="G5" s="0" t="n">
        <v>130</v>
      </c>
    </row>
    <row collapsed="false" customFormat="false" customHeight="true" hidden="false" ht="15" outlineLevel="0" r="6">
      <c r="A6" s="0" t="n">
        <v>24</v>
      </c>
      <c r="B6" s="0" t="s">
        <v>310</v>
      </c>
      <c r="C6" s="0" t="n">
        <v>5.225</v>
      </c>
      <c r="D6" s="0" t="n">
        <v>0.025</v>
      </c>
      <c r="E6" s="3" t="s">
        <v>305</v>
      </c>
      <c r="F6" s="0" t="n">
        <v>6700</v>
      </c>
      <c r="G6" s="0" t="n">
        <v>155</v>
      </c>
    </row>
    <row collapsed="false" customFormat="false" customHeight="true" hidden="false" ht="15" outlineLevel="0" r="7">
      <c r="A7" s="0" t="n">
        <v>65</v>
      </c>
      <c r="B7" s="0" t="s">
        <v>311</v>
      </c>
      <c r="C7" s="0" t="n">
        <v>3.245</v>
      </c>
      <c r="D7" s="0" t="n">
        <v>0.025</v>
      </c>
      <c r="E7" s="3" t="s">
        <v>305</v>
      </c>
      <c r="F7" s="0" t="n">
        <v>2265</v>
      </c>
      <c r="G7" s="0" t="n">
        <v>75</v>
      </c>
    </row>
    <row collapsed="false" customFormat="false" customHeight="true" hidden="false" ht="15" outlineLevel="0" r="8">
      <c r="A8" s="0" t="s">
        <v>312</v>
      </c>
      <c r="B8" s="0" t="s">
        <v>313</v>
      </c>
      <c r="C8" s="0" t="n">
        <v>2.045</v>
      </c>
      <c r="D8" s="0" t="n">
        <v>0.025</v>
      </c>
      <c r="E8" s="0" t="s">
        <v>305</v>
      </c>
      <c r="F8" s="0" t="n">
        <v>425</v>
      </c>
      <c r="G8" s="0" t="n">
        <v>90</v>
      </c>
    </row>
    <row collapsed="false" customFormat="false" customHeight="true" hidden="false" ht="15" outlineLevel="0" r="9">
      <c r="A9" s="0" t="n">
        <v>110</v>
      </c>
      <c r="B9" s="0" t="s">
        <v>314</v>
      </c>
      <c r="C9" s="0" t="n">
        <v>1.98</v>
      </c>
      <c r="D9" s="0" t="n">
        <v>0.04</v>
      </c>
      <c r="E9" s="0" t="s">
        <v>315</v>
      </c>
      <c r="F9" s="0" t="n">
        <v>490</v>
      </c>
      <c r="G9" s="0" t="n">
        <v>70</v>
      </c>
    </row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2016-08-18T14:04:51.00Z</dcterms:created>
  <dc:creator>Barbara Wohlfarth</dc:creator>
  <cp:lastModifiedBy>Barbara Wohlfarth</cp:lastModifiedBy>
  <dcterms:modified xsi:type="dcterms:W3CDTF">2016-08-18T14:22:07.00Z</dcterms:modified>
  <cp:revision>0</cp:revision>
</cp:coreProperties>
</file>