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vulpecula/Downloads/"/>
    </mc:Choice>
  </mc:AlternateContent>
  <bookViews>
    <workbookView xWindow="38340" yWindow="5040" windowWidth="25660" windowHeight="15260" tabRatio="500" activeTab="1"/>
  </bookViews>
  <sheets>
    <sheet name="Meta" sheetId="2" r:id="rId1"/>
    <sheet name="raw data for high vol. samples" sheetId="1" r:id="rId2"/>
    <sheet name="composites isotope data" sheetId="3" r:id="rId3"/>
    <sheet name="Model vs Observation" sheetId="4" r:id="rId4"/>
    <sheet name="MCMC estimate of observation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4" l="1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</calcChain>
</file>

<file path=xl/sharedStrings.xml><?xml version="1.0" encoding="utf-8"?>
<sst xmlns="http://schemas.openxmlformats.org/spreadsheetml/2006/main" count="358" uniqueCount="50">
  <si>
    <t>All data published in Winiger et al. 2016, DOI:10.1038/ncomms12776 (see also Supplementary Information)</t>
  </si>
  <si>
    <t>Start</t>
  </si>
  <si>
    <t>Sampling</t>
  </si>
  <si>
    <r>
      <t>PM</t>
    </r>
    <r>
      <rPr>
        <vertAlign val="subscript"/>
        <sz val="11"/>
        <color indexed="8"/>
        <rFont val="Times New Roman"/>
      </rPr>
      <t>2.5</t>
    </r>
  </si>
  <si>
    <t>TSP</t>
  </si>
  <si>
    <t>time</t>
  </si>
  <si>
    <t>OC</t>
  </si>
  <si>
    <t>EC</t>
  </si>
  <si>
    <t>DD.MM.YY</t>
  </si>
  <si>
    <t>[d]</t>
  </si>
  <si>
    <r>
      <t>[ng m</t>
    </r>
    <r>
      <rPr>
        <vertAlign val="superscript"/>
        <sz val="11"/>
        <color indexed="8"/>
        <rFont val="Times New Roman"/>
      </rPr>
      <t>-3</t>
    </r>
    <r>
      <rPr>
        <sz val="11"/>
        <color indexed="8"/>
        <rFont val="Times New Roman"/>
      </rPr>
      <t>]</t>
    </r>
  </si>
  <si>
    <r>
      <t>[g m</t>
    </r>
    <r>
      <rPr>
        <vertAlign val="superscript"/>
        <sz val="11"/>
        <color indexed="8"/>
        <rFont val="Times New Roman"/>
      </rPr>
      <t>-3</t>
    </r>
    <r>
      <rPr>
        <sz val="11"/>
        <color indexed="8"/>
        <rFont val="Times New Roman"/>
      </rPr>
      <t>]</t>
    </r>
  </si>
  <si>
    <t>±</t>
  </si>
  <si>
    <r>
      <t>PM</t>
    </r>
    <r>
      <rPr>
        <vertAlign val="subscript"/>
        <sz val="12"/>
        <color indexed="8"/>
        <rFont val="Times New Roman"/>
      </rPr>
      <t>2.5 EC</t>
    </r>
  </si>
  <si>
    <t>TSP EC</t>
  </si>
  <si>
    <r>
      <t>Δ</t>
    </r>
    <r>
      <rPr>
        <vertAlign val="superscript"/>
        <sz val="12"/>
        <color indexed="8"/>
        <rFont val="Times New Roman"/>
      </rPr>
      <t>14</t>
    </r>
    <r>
      <rPr>
        <sz val="12"/>
        <color indexed="8"/>
        <rFont val="Times New Roman"/>
      </rPr>
      <t>C</t>
    </r>
  </si>
  <si>
    <r>
      <t>f</t>
    </r>
    <r>
      <rPr>
        <vertAlign val="subscript"/>
        <sz val="12"/>
        <color indexed="8"/>
        <rFont val="Times New Roman"/>
      </rPr>
      <t>bb</t>
    </r>
  </si>
  <si>
    <r>
      <t>δ</t>
    </r>
    <r>
      <rPr>
        <vertAlign val="superscript"/>
        <sz val="12"/>
        <color indexed="8"/>
        <rFont val="Times New Roman"/>
      </rPr>
      <t>13</t>
    </r>
    <r>
      <rPr>
        <sz val="12"/>
        <color indexed="8"/>
        <rFont val="Times New Roman"/>
      </rPr>
      <t>C</t>
    </r>
  </si>
  <si>
    <r>
      <t>[</t>
    </r>
    <r>
      <rPr>
        <vertAlign val="superscript"/>
        <sz val="12"/>
        <color indexed="8"/>
        <rFont val="Times New Roman"/>
      </rPr>
      <t>o</t>
    </r>
    <r>
      <rPr>
        <sz val="12"/>
        <color indexed="8"/>
        <rFont val="Times New Roman"/>
      </rPr>
      <t>/</t>
    </r>
    <r>
      <rPr>
        <vertAlign val="subscript"/>
        <sz val="12"/>
        <color indexed="8"/>
        <rFont val="Times New Roman"/>
      </rPr>
      <t>oo</t>
    </r>
    <r>
      <rPr>
        <sz val="12"/>
        <color indexed="8"/>
        <rFont val="Times New Roman"/>
      </rPr>
      <t>]</t>
    </r>
  </si>
  <si>
    <t>[-]</t>
  </si>
  <si>
    <t>± 0.2</t>
  </si>
  <si>
    <t>-</t>
  </si>
  <si>
    <t>Sample Volume</t>
  </si>
  <si>
    <t>m3</t>
  </si>
  <si>
    <t>Observation</t>
  </si>
  <si>
    <t>PM2.5 EC</t>
  </si>
  <si>
    <t>fossil EC</t>
  </si>
  <si>
    <t>biofuel EC</t>
  </si>
  <si>
    <t>fire EC</t>
  </si>
  <si>
    <t>∑ EC</t>
  </si>
  <si>
    <t>[ng/m3]</t>
  </si>
  <si>
    <t>FLEXPART-ECLIPSE-GFED model</t>
  </si>
  <si>
    <t>Biomass</t>
  </si>
  <si>
    <t>Liquid fossil</t>
  </si>
  <si>
    <t>Coal</t>
  </si>
  <si>
    <t>fraction</t>
  </si>
  <si>
    <t>stdev</t>
  </si>
  <si>
    <t>Markov Chain Monte Carlo mean values</t>
  </si>
  <si>
    <t>fraction modern</t>
  </si>
  <si>
    <t>fraction modern error</t>
  </si>
  <si>
    <t>Sheet</t>
  </si>
  <si>
    <t>Information</t>
  </si>
  <si>
    <t>raw data for high vol. samples</t>
  </si>
  <si>
    <t>composites isotope data</t>
  </si>
  <si>
    <t>Model vs Observation</t>
  </si>
  <si>
    <t>This is the isotope data obtained from the aerosol samples and composites. Composites were obtained by combining individual aerosol samples before isotope analysis.</t>
  </si>
  <si>
    <t>This is the concentration of EC and OC received by TOT analysis (NIOSH 5040 protocol) of each individual sample for the TSP and PM2.5 samples, which were collected in parallel.</t>
  </si>
  <si>
    <t>This is the EC concentration of the PM2.5 composites/samples compared to the model EC (aka BC) concentrations of the different sources (fossil EC, biofuel EC and fire EC). The model fraction biomass burning (fbb) is calculated from the 3 different sources.</t>
  </si>
  <si>
    <t>This is the result of the MCMC calculation, giving the mean fractional contributions of the three sources biomass, fossil fuel and coal to each individual composite/sample</t>
  </si>
  <si>
    <t>MCMC estimates of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</si>
</sst>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"/>
    <numFmt numFmtId="166" formatCode="0.000"/>
    <numFmt numFmtId="167" formatCode="dd/mm/yy;@"/>
    <numFmt numFmtId="168" formatCode="0.00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imes New Roman"/>
    </font>
    <font>
      <vertAlign val="subscript"/>
      <sz val="11"/>
      <color indexed="8"/>
      <name val="Times New Roman"/>
    </font>
    <font>
      <vertAlign val="superscript"/>
      <sz val="11"/>
      <color indexed="8"/>
      <name val="Times New Roman"/>
    </font>
    <font>
      <sz val="12"/>
      <color indexed="8"/>
      <name val="Times New Roman"/>
    </font>
    <font>
      <vertAlign val="subscript"/>
      <sz val="12"/>
      <color indexed="8"/>
      <name val="Times New Roman"/>
    </font>
    <font>
      <vertAlign val="superscript"/>
      <sz val="12"/>
      <color indexed="8"/>
      <name val="Times New Roman"/>
    </font>
    <font>
      <sz val="12"/>
      <color rgb="FF000000"/>
      <name val="Times New Roman"/>
    </font>
    <font>
      <sz val="10"/>
      <color indexed="8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2" xfId="1" applyFont="1" applyBorder="1" applyAlignment="1">
      <alignment horizontal="center"/>
    </xf>
    <xf numFmtId="9" fontId="5" fillId="0" borderId="0" xfId="1" applyFont="1" applyAlignment="1">
      <alignment horizontal="center"/>
    </xf>
    <xf numFmtId="1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" xfId="0" applyFont="1" applyBorder="1" applyAlignment="1"/>
    <xf numFmtId="0" fontId="11" fillId="0" borderId="0" xfId="0" applyFont="1"/>
    <xf numFmtId="168" fontId="11" fillId="0" borderId="0" xfId="0" applyNumberFormat="1" applyFont="1" applyAlignment="1">
      <alignment horizontal="center"/>
    </xf>
    <xf numFmtId="168" fontId="11" fillId="0" borderId="3" xfId="0" applyNumberFormat="1" applyFont="1" applyBorder="1" applyAlignment="1">
      <alignment horizontal="center"/>
    </xf>
    <xf numFmtId="9" fontId="5" fillId="0" borderId="3" xfId="1" applyFont="1" applyBorder="1" applyAlignment="1">
      <alignment horizontal="center"/>
    </xf>
    <xf numFmtId="0" fontId="12" fillId="0" borderId="0" xfId="0" applyFont="1"/>
    <xf numFmtId="0" fontId="9" fillId="0" borderId="3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8" sqref="A8"/>
    </sheetView>
  </sheetViews>
  <sheetFormatPr baseColWidth="10" defaultRowHeight="16" x14ac:dyDescent="0.2"/>
  <cols>
    <col min="1" max="1" width="34.83203125" customWidth="1"/>
    <col min="2" max="2" width="10.83203125" customWidth="1"/>
  </cols>
  <sheetData>
    <row r="1" spans="1:2" x14ac:dyDescent="0.2">
      <c r="A1" t="s">
        <v>0</v>
      </c>
    </row>
    <row r="3" spans="1:2" x14ac:dyDescent="0.2">
      <c r="A3" s="65" t="s">
        <v>40</v>
      </c>
      <c r="B3" s="65" t="s">
        <v>41</v>
      </c>
    </row>
    <row r="4" spans="1:2" x14ac:dyDescent="0.2">
      <c r="A4" t="s">
        <v>42</v>
      </c>
      <c r="B4" t="s">
        <v>46</v>
      </c>
    </row>
    <row r="5" spans="1:2" x14ac:dyDescent="0.2">
      <c r="A5" t="s">
        <v>43</v>
      </c>
      <c r="B5" t="s">
        <v>45</v>
      </c>
    </row>
    <row r="6" spans="1:2" x14ac:dyDescent="0.2">
      <c r="A6" t="s">
        <v>44</v>
      </c>
      <c r="B6" t="s">
        <v>47</v>
      </c>
    </row>
    <row r="7" spans="1:2" x14ac:dyDescent="0.2">
      <c r="A7" t="s">
        <v>49</v>
      </c>
      <c r="B7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Q33" sqref="Q33"/>
    </sheetView>
  </sheetViews>
  <sheetFormatPr baseColWidth="10" defaultRowHeight="16" x14ac:dyDescent="0.2"/>
  <cols>
    <col min="1" max="1" width="18.33203125" customWidth="1"/>
    <col min="2" max="2" width="17.6640625" customWidth="1"/>
    <col min="3" max="3" width="22.33203125" customWidth="1"/>
    <col min="9" max="9" width="13" bestFit="1" customWidth="1"/>
    <col min="11" max="11" width="11.1640625" customWidth="1"/>
    <col min="17" max="17" width="13.6640625" customWidth="1"/>
  </cols>
  <sheetData>
    <row r="1" spans="1:17" ht="18" x14ac:dyDescent="0.25">
      <c r="A1" s="1" t="s">
        <v>1</v>
      </c>
      <c r="B1" s="1" t="s">
        <v>2</v>
      </c>
      <c r="C1" s="2" t="s">
        <v>3</v>
      </c>
      <c r="D1" s="2"/>
      <c r="E1" s="2"/>
      <c r="F1" s="2"/>
      <c r="G1" s="2"/>
      <c r="H1" s="2"/>
      <c r="I1" s="2"/>
      <c r="J1" s="3"/>
      <c r="K1" s="2" t="s">
        <v>4</v>
      </c>
      <c r="L1" s="2"/>
      <c r="M1" s="2"/>
      <c r="N1" s="2"/>
      <c r="O1" s="2"/>
      <c r="P1" s="2"/>
      <c r="Q1" s="2"/>
    </row>
    <row r="2" spans="1:17" x14ac:dyDescent="0.2">
      <c r="A2" s="4"/>
      <c r="B2" s="4" t="s">
        <v>5</v>
      </c>
      <c r="C2" s="5" t="s">
        <v>6</v>
      </c>
      <c r="D2" s="5"/>
      <c r="E2" s="5"/>
      <c r="F2" s="5" t="s">
        <v>7</v>
      </c>
      <c r="G2" s="5"/>
      <c r="H2" s="5"/>
      <c r="I2" s="4" t="s">
        <v>22</v>
      </c>
      <c r="J2" s="3"/>
      <c r="K2" s="5" t="s">
        <v>6</v>
      </c>
      <c r="L2" s="5"/>
      <c r="M2" s="5"/>
      <c r="N2" s="5" t="s">
        <v>7</v>
      </c>
      <c r="O2" s="5"/>
      <c r="P2" s="5"/>
      <c r="Q2" s="4" t="s">
        <v>22</v>
      </c>
    </row>
    <row r="3" spans="1:17" x14ac:dyDescent="0.2">
      <c r="A3" s="4" t="s">
        <v>8</v>
      </c>
      <c r="B3" s="4" t="s">
        <v>9</v>
      </c>
      <c r="C3" s="5" t="s">
        <v>10</v>
      </c>
      <c r="D3" s="5"/>
      <c r="E3" s="5"/>
      <c r="F3" s="5" t="s">
        <v>10</v>
      </c>
      <c r="G3" s="5"/>
      <c r="H3" s="5"/>
      <c r="I3" s="4" t="s">
        <v>23</v>
      </c>
      <c r="J3" s="4"/>
      <c r="K3" s="5" t="s">
        <v>10</v>
      </c>
      <c r="L3" s="5"/>
      <c r="M3" s="5"/>
      <c r="N3" s="5" t="s">
        <v>11</v>
      </c>
      <c r="O3" s="5"/>
      <c r="P3" s="5"/>
      <c r="Q3" s="4" t="s">
        <v>23</v>
      </c>
    </row>
    <row r="4" spans="1:17" x14ac:dyDescent="0.2">
      <c r="A4" s="6">
        <v>40815.569444444445</v>
      </c>
      <c r="B4" s="7">
        <v>13.009027777778101</v>
      </c>
      <c r="C4" s="8">
        <v>122.4793689</v>
      </c>
      <c r="D4" s="9" t="s">
        <v>12</v>
      </c>
      <c r="E4" s="7">
        <v>7.1194146000000007</v>
      </c>
      <c r="F4" s="8">
        <v>9.6402216000000003</v>
      </c>
      <c r="G4" s="9" t="s">
        <v>12</v>
      </c>
      <c r="H4" s="7">
        <v>1.0457689999999999</v>
      </c>
      <c r="I4" s="35">
        <v>9450.3680000000004</v>
      </c>
      <c r="J4" s="10"/>
      <c r="K4" s="8">
        <v>331.03181529999995</v>
      </c>
      <c r="L4" s="9" t="s">
        <v>12</v>
      </c>
      <c r="M4" s="8">
        <v>16.3641018</v>
      </c>
      <c r="N4" s="8">
        <v>15.889576400000001</v>
      </c>
      <c r="O4" s="9" t="s">
        <v>12</v>
      </c>
      <c r="P4" s="7">
        <v>0.2069608</v>
      </c>
      <c r="Q4" s="35">
        <v>6446.2</v>
      </c>
    </row>
    <row r="5" spans="1:17" x14ac:dyDescent="0.2">
      <c r="A5" s="11">
        <v>40828.614583333336</v>
      </c>
      <c r="B5" s="10">
        <v>14.895833333328483</v>
      </c>
      <c r="C5" s="12">
        <v>151.53886850000001</v>
      </c>
      <c r="D5" s="13" t="s">
        <v>12</v>
      </c>
      <c r="E5" s="10">
        <v>8.4616919999999993</v>
      </c>
      <c r="F5" s="12">
        <v>33.455103200000003</v>
      </c>
      <c r="G5" s="13" t="s">
        <v>12</v>
      </c>
      <c r="H5" s="10">
        <v>2.1738222999999999</v>
      </c>
      <c r="I5" s="35">
        <v>10632.749</v>
      </c>
      <c r="J5" s="10"/>
      <c r="K5" s="12">
        <v>258.7584081</v>
      </c>
      <c r="L5" s="13" t="s">
        <v>12</v>
      </c>
      <c r="M5" s="12">
        <v>12.2614866</v>
      </c>
      <c r="N5" s="12">
        <v>40.131733500000003</v>
      </c>
      <c r="O5" s="13" t="s">
        <v>12</v>
      </c>
      <c r="P5" s="10">
        <v>0.98417160000000004</v>
      </c>
      <c r="Q5" s="35">
        <v>7453.2</v>
      </c>
    </row>
    <row r="6" spans="1:17" x14ac:dyDescent="0.2">
      <c r="A6" s="11">
        <v>40843.588194444441</v>
      </c>
      <c r="B6" s="10">
        <v>12.890972222223354</v>
      </c>
      <c r="C6" s="12">
        <v>111.44811759999999</v>
      </c>
      <c r="D6" s="13" t="s">
        <v>12</v>
      </c>
      <c r="E6" s="10">
        <v>6.6262178</v>
      </c>
      <c r="F6" s="12">
        <v>23.264551800000003</v>
      </c>
      <c r="G6" s="13" t="s">
        <v>12</v>
      </c>
      <c r="H6" s="10">
        <v>1.7373362999999999</v>
      </c>
      <c r="I6" s="35">
        <v>9279.9860000000008</v>
      </c>
      <c r="J6" s="10"/>
      <c r="K6" s="12">
        <v>184.45403250000001</v>
      </c>
      <c r="L6" s="13" t="s">
        <v>12</v>
      </c>
      <c r="M6" s="12">
        <v>10.1909524</v>
      </c>
      <c r="N6" s="12">
        <v>28.1026232</v>
      </c>
      <c r="O6" s="13" t="s">
        <v>12</v>
      </c>
      <c r="P6" s="10">
        <v>1.9973797999999998</v>
      </c>
      <c r="Q6" s="35">
        <v>6549.2</v>
      </c>
    </row>
    <row r="7" spans="1:17" x14ac:dyDescent="0.2">
      <c r="A7" s="11">
        <v>40856.486111111109</v>
      </c>
      <c r="B7" s="10">
        <v>20.940972222226264</v>
      </c>
      <c r="C7" s="12">
        <v>103.40268060000001</v>
      </c>
      <c r="D7" s="13" t="s">
        <v>12</v>
      </c>
      <c r="E7" s="10">
        <v>5.8024481999999997</v>
      </c>
      <c r="F7" s="12">
        <v>23.5266515</v>
      </c>
      <c r="G7" s="13" t="s">
        <v>12</v>
      </c>
      <c r="H7" s="10">
        <v>1.5208132000000001</v>
      </c>
      <c r="I7" s="35">
        <v>15465.964</v>
      </c>
      <c r="J7" s="10"/>
      <c r="K7" s="12">
        <v>115.6187674</v>
      </c>
      <c r="L7" s="13" t="s">
        <v>12</v>
      </c>
      <c r="M7" s="10">
        <v>6.4349076000000007</v>
      </c>
      <c r="N7" s="12">
        <v>31.608545500000002</v>
      </c>
      <c r="O7" s="13" t="s">
        <v>12</v>
      </c>
      <c r="P7" s="10">
        <v>1.9804391000000001</v>
      </c>
      <c r="Q7" s="35">
        <v>9696.6</v>
      </c>
    </row>
    <row r="8" spans="1:17" x14ac:dyDescent="0.2">
      <c r="A8" s="11">
        <v>40877.434027777781</v>
      </c>
      <c r="B8" s="10">
        <v>21.071527777778101</v>
      </c>
      <c r="C8" s="12">
        <v>121.4484587</v>
      </c>
      <c r="D8" s="13" t="s">
        <v>12</v>
      </c>
      <c r="E8" s="10">
        <v>6.7391693000000004</v>
      </c>
      <c r="F8" s="12">
        <v>18.7627293</v>
      </c>
      <c r="G8" s="13" t="s">
        <v>12</v>
      </c>
      <c r="H8" s="10">
        <v>1.2880628000000001</v>
      </c>
      <c r="I8" s="35">
        <v>15225.285</v>
      </c>
      <c r="J8" s="10"/>
      <c r="K8" s="12">
        <v>113.15098020000001</v>
      </c>
      <c r="L8" s="13" t="s">
        <v>12</v>
      </c>
      <c r="M8" s="10">
        <v>6.2814129000000003</v>
      </c>
      <c r="N8" s="12">
        <v>30.197603399999998</v>
      </c>
      <c r="O8" s="13" t="s">
        <v>12</v>
      </c>
      <c r="P8" s="10">
        <v>1.8914785000000001</v>
      </c>
      <c r="Q8" s="35">
        <v>10164.5</v>
      </c>
    </row>
    <row r="9" spans="1:17" x14ac:dyDescent="0.2">
      <c r="A9" s="11">
        <v>40898.515972222223</v>
      </c>
      <c r="B9" s="10">
        <v>20.963194444440887</v>
      </c>
      <c r="C9" s="12">
        <v>115.6359389</v>
      </c>
      <c r="D9" s="13" t="s">
        <v>12</v>
      </c>
      <c r="E9" s="10">
        <v>6.4468106999999994</v>
      </c>
      <c r="F9" s="12">
        <v>23.902380399999998</v>
      </c>
      <c r="G9" s="13" t="s">
        <v>12</v>
      </c>
      <c r="H9" s="10">
        <v>1.5506509000000002</v>
      </c>
      <c r="I9" s="35">
        <v>14985.213</v>
      </c>
      <c r="J9" s="10"/>
      <c r="K9" s="12">
        <v>112.6309754</v>
      </c>
      <c r="L9" s="13" t="s">
        <v>12</v>
      </c>
      <c r="M9" s="10">
        <v>6.3223637000000004</v>
      </c>
      <c r="N9" s="12">
        <v>29.513256200000001</v>
      </c>
      <c r="O9" s="13" t="s">
        <v>12</v>
      </c>
      <c r="P9" s="10">
        <v>1.8982125000000001</v>
      </c>
      <c r="Q9" s="35">
        <v>9179.4</v>
      </c>
    </row>
    <row r="10" spans="1:17" x14ac:dyDescent="0.2">
      <c r="A10" s="11">
        <v>40919.505555555559</v>
      </c>
      <c r="B10" s="10">
        <v>21.015277777776646</v>
      </c>
      <c r="C10" s="12">
        <v>597.12746979999997</v>
      </c>
      <c r="D10" s="13" t="s">
        <v>12</v>
      </c>
      <c r="E10" s="12">
        <v>30.551378099999997</v>
      </c>
      <c r="F10" s="12">
        <v>118.3984816</v>
      </c>
      <c r="G10" s="13" t="s">
        <v>12</v>
      </c>
      <c r="H10" s="10">
        <v>6.2846833000000002</v>
      </c>
      <c r="I10" s="35">
        <v>14606.216</v>
      </c>
      <c r="J10" s="10"/>
      <c r="K10" s="12">
        <v>590.42664950000005</v>
      </c>
      <c r="L10" s="13" t="s">
        <v>12</v>
      </c>
      <c r="M10" s="12">
        <v>30.157865400000002</v>
      </c>
      <c r="N10" s="12">
        <v>79.396484799999996</v>
      </c>
      <c r="O10" s="13" t="s">
        <v>12</v>
      </c>
      <c r="P10" s="10">
        <v>4.3591712000000005</v>
      </c>
      <c r="Q10" s="35">
        <v>9962.2000000000007</v>
      </c>
    </row>
    <row r="11" spans="1:17" x14ac:dyDescent="0.2">
      <c r="A11" s="11">
        <v>40941.550000000003</v>
      </c>
      <c r="B11" s="10">
        <v>20.894444444442343</v>
      </c>
      <c r="C11" s="12">
        <v>403.80780579999998</v>
      </c>
      <c r="D11" s="13" t="s">
        <v>12</v>
      </c>
      <c r="E11" s="12">
        <v>20.852498799999999</v>
      </c>
      <c r="F11" s="12">
        <v>44.6100712</v>
      </c>
      <c r="G11" s="13" t="s">
        <v>12</v>
      </c>
      <c r="H11" s="10">
        <v>2.5779964</v>
      </c>
      <c r="I11" s="35">
        <v>15331.911</v>
      </c>
      <c r="J11" s="10"/>
      <c r="K11" s="12">
        <v>376.0814105</v>
      </c>
      <c r="L11" s="13" t="s">
        <v>12</v>
      </c>
      <c r="M11" s="12">
        <v>19.451753400000001</v>
      </c>
      <c r="N11" s="12">
        <v>123.8656769</v>
      </c>
      <c r="O11" s="13" t="s">
        <v>12</v>
      </c>
      <c r="P11" s="10">
        <v>6.5894519000000003</v>
      </c>
      <c r="Q11" s="35">
        <v>9790.7000000000007</v>
      </c>
    </row>
    <row r="12" spans="1:17" x14ac:dyDescent="0.2">
      <c r="A12" s="11">
        <v>40962.465277777781</v>
      </c>
      <c r="B12" s="10">
        <v>20.069444444437977</v>
      </c>
      <c r="C12" s="12">
        <v>161.35968689999999</v>
      </c>
      <c r="D12" s="13" t="s">
        <v>12</v>
      </c>
      <c r="E12" s="10">
        <v>8.7648569999999992</v>
      </c>
      <c r="F12" s="12">
        <v>26.466950300000001</v>
      </c>
      <c r="G12" s="13" t="s">
        <v>12</v>
      </c>
      <c r="H12" s="10">
        <v>1.6890861000000001</v>
      </c>
      <c r="I12" s="35">
        <v>14567.02</v>
      </c>
      <c r="J12" s="10"/>
      <c r="K12" s="12">
        <v>142.0025579</v>
      </c>
      <c r="L12" s="13" t="s">
        <v>12</v>
      </c>
      <c r="M12" s="10">
        <v>7.8098209000000001</v>
      </c>
      <c r="N12" s="12">
        <v>34.2935363</v>
      </c>
      <c r="O12" s="13" t="s">
        <v>12</v>
      </c>
      <c r="P12" s="10">
        <v>2.1487755000000002</v>
      </c>
      <c r="Q12" s="35">
        <v>8935.2000000000007</v>
      </c>
    </row>
    <row r="13" spans="1:17" x14ac:dyDescent="0.2">
      <c r="A13" s="11">
        <v>40982.554166666669</v>
      </c>
      <c r="B13" s="10">
        <v>20.921527777776646</v>
      </c>
      <c r="C13" s="12">
        <v>88.955883599999993</v>
      </c>
      <c r="D13" s="13" t="s">
        <v>12</v>
      </c>
      <c r="E13" s="10">
        <v>5.1190056999999998</v>
      </c>
      <c r="F13" s="12">
        <v>20.051548</v>
      </c>
      <c r="G13" s="13" t="s">
        <v>12</v>
      </c>
      <c r="H13" s="10">
        <v>1.3548472</v>
      </c>
      <c r="I13" s="35">
        <v>15123.977999999999</v>
      </c>
      <c r="J13" s="10"/>
      <c r="K13" s="12">
        <v>139.40331140000001</v>
      </c>
      <c r="L13" s="13" t="s">
        <v>12</v>
      </c>
      <c r="M13" s="10">
        <v>7.6711995000000002</v>
      </c>
      <c r="N13" s="12">
        <v>30.869176700000001</v>
      </c>
      <c r="O13" s="13" t="s">
        <v>12</v>
      </c>
      <c r="P13" s="10">
        <v>1.9722592000000001</v>
      </c>
      <c r="Q13" s="35">
        <v>9045.6</v>
      </c>
    </row>
    <row r="14" spans="1:17" x14ac:dyDescent="0.2">
      <c r="A14" s="11">
        <v>41003.496527777781</v>
      </c>
      <c r="B14" s="10">
        <v>21.022916666661331</v>
      </c>
      <c r="C14" s="12">
        <v>147.002805</v>
      </c>
      <c r="D14" s="13" t="s">
        <v>12</v>
      </c>
      <c r="E14" s="10">
        <v>8.0210170999999999</v>
      </c>
      <c r="F14" s="12">
        <v>13.789588800000001</v>
      </c>
      <c r="G14" s="13" t="s">
        <v>12</v>
      </c>
      <c r="H14" s="10">
        <v>1.0415741000000001</v>
      </c>
      <c r="I14" s="35">
        <v>15131.5</v>
      </c>
      <c r="J14" s="10"/>
      <c r="K14" s="12">
        <v>166.229229</v>
      </c>
      <c r="L14" s="13" t="s">
        <v>12</v>
      </c>
      <c r="M14" s="10">
        <v>9.0024496999999997</v>
      </c>
      <c r="N14" s="12">
        <v>22.475184799999997</v>
      </c>
      <c r="O14" s="13" t="s">
        <v>12</v>
      </c>
      <c r="P14" s="10">
        <v>1.5464148</v>
      </c>
      <c r="Q14" s="35">
        <v>9177.1</v>
      </c>
    </row>
    <row r="15" spans="1:17" x14ac:dyDescent="0.2">
      <c r="A15" s="11">
        <v>41024.538194444445</v>
      </c>
      <c r="B15" s="10">
        <v>17.9375</v>
      </c>
      <c r="C15" s="12">
        <v>135.5287592</v>
      </c>
      <c r="D15" s="13" t="s">
        <v>12</v>
      </c>
      <c r="E15" s="10">
        <v>7.5493829999999997</v>
      </c>
      <c r="F15" s="12">
        <v>15.772503399999998</v>
      </c>
      <c r="G15" s="13" t="s">
        <v>12</v>
      </c>
      <c r="H15" s="10">
        <v>1.1942881000000001</v>
      </c>
      <c r="I15" s="35">
        <v>13133.369000000001</v>
      </c>
      <c r="J15" s="10"/>
      <c r="K15" s="12">
        <v>144.94364330000002</v>
      </c>
      <c r="L15" s="13" t="s">
        <v>12</v>
      </c>
      <c r="M15" s="10">
        <v>8.027761700000001</v>
      </c>
      <c r="N15" s="12">
        <v>18.044408800000003</v>
      </c>
      <c r="O15" s="13" t="s">
        <v>12</v>
      </c>
      <c r="P15" s="10">
        <v>1.3796763999999999</v>
      </c>
      <c r="Q15" s="35">
        <v>8123.8</v>
      </c>
    </row>
    <row r="16" spans="1:17" x14ac:dyDescent="0.2">
      <c r="A16" s="11">
        <v>41042.479166666672</v>
      </c>
      <c r="B16" s="10">
        <v>18.939583333332848</v>
      </c>
      <c r="C16" s="12">
        <v>178.29383330000002</v>
      </c>
      <c r="D16" s="13" t="s">
        <v>12</v>
      </c>
      <c r="E16" s="10">
        <v>9.6338404000000004</v>
      </c>
      <c r="F16" s="12">
        <v>13.178134200000001</v>
      </c>
      <c r="G16" s="13" t="s">
        <v>12</v>
      </c>
      <c r="H16" s="10">
        <v>1.0363366000000001</v>
      </c>
      <c r="I16" s="35">
        <v>14115.804</v>
      </c>
      <c r="J16" s="10"/>
      <c r="K16" s="12">
        <v>202.48849279999999</v>
      </c>
      <c r="L16" s="13" t="s">
        <v>12</v>
      </c>
      <c r="M16" s="12">
        <v>10.8963272</v>
      </c>
      <c r="N16" s="12">
        <v>19.100113500000003</v>
      </c>
      <c r="O16" s="13" t="s">
        <v>12</v>
      </c>
      <c r="P16" s="10">
        <v>1.4271551</v>
      </c>
      <c r="Q16" s="35">
        <v>8215.1</v>
      </c>
    </row>
    <row r="17" spans="1:17" x14ac:dyDescent="0.2">
      <c r="A17" s="11">
        <v>41061.445138888892</v>
      </c>
      <c r="B17" s="10">
        <v>20.061111111106584</v>
      </c>
      <c r="C17" s="12">
        <v>382.97546</v>
      </c>
      <c r="D17" s="13" t="s">
        <v>12</v>
      </c>
      <c r="E17" s="12">
        <v>18.742646099999998</v>
      </c>
      <c r="F17" s="12">
        <v>16.785971199999999</v>
      </c>
      <c r="G17" s="13" t="s">
        <v>12</v>
      </c>
      <c r="H17" s="10">
        <v>0.15641730000000001</v>
      </c>
      <c r="I17" s="35">
        <v>14740.606</v>
      </c>
      <c r="J17" s="10"/>
      <c r="K17" s="12">
        <v>521.16339879999998</v>
      </c>
      <c r="L17" s="13" t="s">
        <v>12</v>
      </c>
      <c r="M17" s="12">
        <v>25.471091299999998</v>
      </c>
      <c r="N17" s="12">
        <v>21.210077500000001</v>
      </c>
      <c r="O17" s="13" t="s">
        <v>12</v>
      </c>
      <c r="P17" s="10">
        <v>0.17314789999999999</v>
      </c>
      <c r="Q17" s="35">
        <v>8587.6</v>
      </c>
    </row>
    <row r="18" spans="1:17" x14ac:dyDescent="0.2">
      <c r="A18" s="11">
        <v>41081.527777777781</v>
      </c>
      <c r="B18" s="10">
        <v>24.979166666664241</v>
      </c>
      <c r="C18" s="12">
        <v>546.75889979999999</v>
      </c>
      <c r="D18" s="13" t="s">
        <v>12</v>
      </c>
      <c r="E18" s="12">
        <v>27.0208753</v>
      </c>
      <c r="F18" s="12">
        <v>23.111196800000002</v>
      </c>
      <c r="G18" s="13" t="s">
        <v>12</v>
      </c>
      <c r="H18" s="10">
        <v>0.62242370000000002</v>
      </c>
      <c r="I18" s="35">
        <v>18880.884999999998</v>
      </c>
      <c r="J18" s="10"/>
      <c r="K18" s="12">
        <v>822.48342379999997</v>
      </c>
      <c r="L18" s="13" t="s">
        <v>12</v>
      </c>
      <c r="M18" s="12">
        <v>40.553055900000004</v>
      </c>
      <c r="N18" s="12">
        <v>32.124402400000001</v>
      </c>
      <c r="O18" s="13" t="s">
        <v>12</v>
      </c>
      <c r="P18" s="10">
        <v>0.74298870000000006</v>
      </c>
      <c r="Q18" s="35">
        <v>8827.6</v>
      </c>
    </row>
    <row r="19" spans="1:17" x14ac:dyDescent="0.2">
      <c r="A19" s="11">
        <v>41106.532638888886</v>
      </c>
      <c r="B19" s="10">
        <v>22.000694444446708</v>
      </c>
      <c r="C19" s="12">
        <v>275.4351135</v>
      </c>
      <c r="D19" s="13" t="s">
        <v>12</v>
      </c>
      <c r="E19" s="12">
        <v>13.403340999999999</v>
      </c>
      <c r="F19" s="12">
        <v>14.2384416</v>
      </c>
      <c r="G19" s="13" t="s">
        <v>12</v>
      </c>
      <c r="H19" s="10">
        <v>9.2452000000000006E-2</v>
      </c>
      <c r="I19" s="35">
        <v>16249.505999999999</v>
      </c>
      <c r="J19" s="10"/>
      <c r="K19" s="12">
        <v>523.5443798</v>
      </c>
      <c r="L19" s="13" t="s">
        <v>12</v>
      </c>
      <c r="M19" s="12">
        <v>25.635321600000001</v>
      </c>
      <c r="N19" s="12">
        <v>19.573415000000001</v>
      </c>
      <c r="O19" s="13" t="s">
        <v>12</v>
      </c>
      <c r="P19" s="10">
        <v>0.15960540000000001</v>
      </c>
      <c r="Q19" s="35">
        <v>9303.6</v>
      </c>
    </row>
    <row r="20" spans="1:17" x14ac:dyDescent="0.2">
      <c r="A20" s="11">
        <v>41128.554166666669</v>
      </c>
      <c r="B20" s="10">
        <v>20.90763888888614</v>
      </c>
      <c r="C20" s="12">
        <v>369.3286339</v>
      </c>
      <c r="D20" s="13" t="s">
        <v>12</v>
      </c>
      <c r="E20" s="12">
        <v>18.082582400000003</v>
      </c>
      <c r="F20" s="12">
        <v>19.426944000000002</v>
      </c>
      <c r="G20" s="13" t="s">
        <v>12</v>
      </c>
      <c r="H20" s="10">
        <v>0.32591619999999999</v>
      </c>
      <c r="I20" s="35">
        <v>15595.909</v>
      </c>
      <c r="J20" s="10"/>
      <c r="K20" s="12">
        <v>574.52844140000002</v>
      </c>
      <c r="L20" s="13" t="s">
        <v>12</v>
      </c>
      <c r="M20" s="12">
        <v>28.1662426</v>
      </c>
      <c r="N20" s="12">
        <v>29.1940387</v>
      </c>
      <c r="O20" s="13" t="s">
        <v>12</v>
      </c>
      <c r="P20" s="10">
        <v>0.61300679999999996</v>
      </c>
      <c r="Q20" s="35">
        <v>9000</v>
      </c>
    </row>
    <row r="21" spans="1:17" x14ac:dyDescent="0.2">
      <c r="A21" s="11">
        <v>41149.488888888882</v>
      </c>
      <c r="B21" s="10">
        <v>28.127777777779556</v>
      </c>
      <c r="C21" s="12">
        <v>166.19872129999999</v>
      </c>
      <c r="D21" s="13" t="s">
        <v>12</v>
      </c>
      <c r="E21" s="10">
        <v>8.0134238</v>
      </c>
      <c r="F21" s="12">
        <v>19.064811500000001</v>
      </c>
      <c r="G21" s="13" t="s">
        <v>12</v>
      </c>
      <c r="H21" s="10">
        <v>0.45466419999999996</v>
      </c>
      <c r="I21" s="35">
        <v>20189.651999999998</v>
      </c>
      <c r="J21" s="10"/>
      <c r="K21" s="12">
        <v>349.28721439999998</v>
      </c>
      <c r="L21" s="13" t="s">
        <v>12</v>
      </c>
      <c r="M21" s="12">
        <v>17.039830299999998</v>
      </c>
      <c r="N21" s="12">
        <v>16.877379699999999</v>
      </c>
      <c r="O21" s="13" t="s">
        <v>12</v>
      </c>
      <c r="P21" s="10">
        <v>0.20220089999999999</v>
      </c>
      <c r="Q21" s="35">
        <v>11875.7</v>
      </c>
    </row>
    <row r="22" spans="1:17" x14ac:dyDescent="0.2">
      <c r="A22" s="11">
        <v>41177.637499999997</v>
      </c>
      <c r="B22" s="10">
        <v>25.025694444448163</v>
      </c>
      <c r="C22" s="12">
        <v>43.199738799999999</v>
      </c>
      <c r="D22" s="13" t="s">
        <v>12</v>
      </c>
      <c r="E22" s="10">
        <v>2.0097301999999999</v>
      </c>
      <c r="F22" s="10">
        <v>5.0484214000000005</v>
      </c>
      <c r="G22" s="13" t="s">
        <v>12</v>
      </c>
      <c r="H22" s="10">
        <v>0</v>
      </c>
      <c r="I22" s="35">
        <v>39841.773000000001</v>
      </c>
      <c r="J22" s="10"/>
      <c r="K22" s="12">
        <v>185.80601429999999</v>
      </c>
      <c r="L22" s="13" t="s">
        <v>12</v>
      </c>
      <c r="M22" s="10">
        <v>8.8264368999999991</v>
      </c>
      <c r="N22" s="12">
        <v>21.824255699999998</v>
      </c>
      <c r="O22" s="13" t="s">
        <v>12</v>
      </c>
      <c r="P22" s="10">
        <v>0.39009309999999997</v>
      </c>
      <c r="Q22" s="35">
        <v>10868.7</v>
      </c>
    </row>
    <row r="23" spans="1:17" x14ac:dyDescent="0.2">
      <c r="A23" s="11">
        <v>41202.668749999997</v>
      </c>
      <c r="B23" s="10">
        <v>19.87222222222772</v>
      </c>
      <c r="C23" s="12">
        <v>81.455621199999996</v>
      </c>
      <c r="D23" s="13" t="s">
        <v>12</v>
      </c>
      <c r="E23" s="10">
        <v>3.6624267000000001</v>
      </c>
      <c r="F23" s="12">
        <v>18.797744799999997</v>
      </c>
      <c r="G23" s="13" t="s">
        <v>12</v>
      </c>
      <c r="H23" s="10">
        <v>0.24988799999999997</v>
      </c>
      <c r="I23" s="35">
        <v>14588.541999999999</v>
      </c>
      <c r="J23" s="10"/>
      <c r="K23" s="12">
        <v>88.432835400000002</v>
      </c>
      <c r="L23" s="13" t="s">
        <v>12</v>
      </c>
      <c r="M23" s="10">
        <v>3.8639923999999999</v>
      </c>
      <c r="N23" s="12">
        <v>29.706779600000001</v>
      </c>
      <c r="O23" s="13" t="s">
        <v>12</v>
      </c>
      <c r="P23" s="10">
        <v>0.64246400000000004</v>
      </c>
      <c r="Q23" s="35">
        <v>9040.7999999999993</v>
      </c>
    </row>
    <row r="24" spans="1:17" x14ac:dyDescent="0.2">
      <c r="A24" s="11">
        <v>41222.563194444447</v>
      </c>
      <c r="B24" s="10">
        <v>12.963888888887595</v>
      </c>
      <c r="C24" s="12">
        <v>69.158676999999997</v>
      </c>
      <c r="D24" s="13" t="s">
        <v>12</v>
      </c>
      <c r="E24" s="10">
        <v>2.8252918</v>
      </c>
      <c r="F24" s="12">
        <v>16.4382579</v>
      </c>
      <c r="G24" s="13" t="s">
        <v>12</v>
      </c>
      <c r="H24" s="10">
        <v>0</v>
      </c>
      <c r="I24" s="35">
        <v>9462.6769999999997</v>
      </c>
      <c r="J24" s="10"/>
      <c r="K24" s="12">
        <v>75.485152200000002</v>
      </c>
      <c r="L24" s="13" t="s">
        <v>12</v>
      </c>
      <c r="M24" s="10">
        <v>2.9145474</v>
      </c>
      <c r="N24" s="12">
        <v>25.963592899999998</v>
      </c>
      <c r="O24" s="13" t="s">
        <v>12</v>
      </c>
      <c r="P24" s="10">
        <v>0</v>
      </c>
      <c r="Q24" s="35">
        <v>5864.3</v>
      </c>
    </row>
    <row r="25" spans="1:17" x14ac:dyDescent="0.2">
      <c r="A25" s="11">
        <v>41235.53125</v>
      </c>
      <c r="B25" s="10">
        <v>13.997222222220444</v>
      </c>
      <c r="C25" s="12">
        <v>80.801553499999997</v>
      </c>
      <c r="D25" s="13" t="s">
        <v>12</v>
      </c>
      <c r="E25" s="10">
        <v>3.4465561</v>
      </c>
      <c r="F25" s="12">
        <v>26.115054200000003</v>
      </c>
      <c r="G25" s="13" t="s">
        <v>12</v>
      </c>
      <c r="H25" s="10">
        <v>0.30776419999999999</v>
      </c>
      <c r="I25" s="35">
        <v>10086.371999999999</v>
      </c>
      <c r="J25" s="10"/>
      <c r="K25" s="12">
        <v>102.183431</v>
      </c>
      <c r="L25" s="13" t="s">
        <v>12</v>
      </c>
      <c r="M25" s="10">
        <v>4.3451078000000001</v>
      </c>
      <c r="N25" s="12">
        <v>31.597985100000002</v>
      </c>
      <c r="O25" s="13" t="s">
        <v>12</v>
      </c>
      <c r="P25" s="10">
        <v>0.42503449999999998</v>
      </c>
      <c r="Q25" s="35">
        <v>6598.4</v>
      </c>
    </row>
    <row r="26" spans="1:17" x14ac:dyDescent="0.2">
      <c r="A26" s="11">
        <v>41249.551388888889</v>
      </c>
      <c r="B26" s="10">
        <v>12.977777777778101</v>
      </c>
      <c r="C26" s="12">
        <v>506.68473970000008</v>
      </c>
      <c r="D26" s="13" t="s">
        <v>12</v>
      </c>
      <c r="E26" s="12">
        <v>24.683020299999999</v>
      </c>
      <c r="F26" s="12">
        <v>131.0441472</v>
      </c>
      <c r="G26" s="13" t="s">
        <v>12</v>
      </c>
      <c r="H26" s="10">
        <v>5.4572062999999993</v>
      </c>
      <c r="I26" s="35">
        <v>9192.7610000000004</v>
      </c>
      <c r="J26" s="10"/>
      <c r="K26" s="12">
        <v>519.82454949999999</v>
      </c>
      <c r="L26" s="13" t="s">
        <v>12</v>
      </c>
      <c r="M26" s="12">
        <v>25.145712800000002</v>
      </c>
      <c r="N26" s="12">
        <v>165.34027760000001</v>
      </c>
      <c r="O26" s="13" t="s">
        <v>12</v>
      </c>
      <c r="P26" s="10">
        <v>6.9890471999999999</v>
      </c>
      <c r="Q26" s="35">
        <v>5962.8</v>
      </c>
    </row>
    <row r="27" spans="1:17" x14ac:dyDescent="0.2">
      <c r="A27" s="11">
        <v>41262.534722222219</v>
      </c>
      <c r="B27" s="10">
        <v>14.030555555560568</v>
      </c>
      <c r="C27" s="12">
        <v>367.03769899999998</v>
      </c>
      <c r="D27" s="13" t="s">
        <v>12</v>
      </c>
      <c r="E27" s="12">
        <v>17.759985</v>
      </c>
      <c r="F27" s="12">
        <v>116.95251880000001</v>
      </c>
      <c r="G27" s="13" t="s">
        <v>12</v>
      </c>
      <c r="H27" s="10">
        <v>4.8523641</v>
      </c>
      <c r="I27" s="35">
        <v>10114.004999999999</v>
      </c>
      <c r="J27" s="10"/>
      <c r="K27" s="12">
        <v>284.25673759999995</v>
      </c>
      <c r="L27" s="13" t="s">
        <v>12</v>
      </c>
      <c r="M27" s="12">
        <v>13.436240699999999</v>
      </c>
      <c r="N27" s="12">
        <v>105.72317589999999</v>
      </c>
      <c r="O27" s="13" t="s">
        <v>12</v>
      </c>
      <c r="P27" s="10">
        <v>4.1123478000000002</v>
      </c>
      <c r="Q27" s="35">
        <v>6491.9</v>
      </c>
    </row>
    <row r="28" spans="1:17" x14ac:dyDescent="0.2">
      <c r="A28" s="11">
        <v>41276.584027777775</v>
      </c>
      <c r="B28" s="10">
        <v>14.047222222223354</v>
      </c>
      <c r="C28" s="12">
        <v>37.824487499999996</v>
      </c>
      <c r="D28" s="13" t="s">
        <v>12</v>
      </c>
      <c r="E28" s="10">
        <v>1.2963301999999999</v>
      </c>
      <c r="F28" s="12">
        <v>16.763462799999999</v>
      </c>
      <c r="G28" s="13" t="s">
        <v>12</v>
      </c>
      <c r="H28" s="10">
        <v>0</v>
      </c>
      <c r="I28" s="35">
        <v>10063.099</v>
      </c>
      <c r="J28" s="10"/>
      <c r="K28" s="12">
        <v>35.641905100000002</v>
      </c>
      <c r="L28" s="13" t="s">
        <v>12</v>
      </c>
      <c r="M28" s="10">
        <v>0.99430859999999999</v>
      </c>
      <c r="N28" s="12">
        <v>17.718930800000003</v>
      </c>
      <c r="O28" s="13" t="s">
        <v>12</v>
      </c>
      <c r="P28" s="10">
        <v>0</v>
      </c>
      <c r="Q28" s="35">
        <v>6399.7</v>
      </c>
    </row>
    <row r="29" spans="1:17" x14ac:dyDescent="0.2">
      <c r="A29" s="11">
        <v>41290.637499999997</v>
      </c>
      <c r="B29" s="10">
        <v>13.952777777783922</v>
      </c>
      <c r="C29" s="12">
        <v>146.21243000000001</v>
      </c>
      <c r="D29" s="13" t="s">
        <v>12</v>
      </c>
      <c r="E29" s="10">
        <v>6.7267219999999996</v>
      </c>
      <c r="F29" s="12">
        <v>47.531484399999997</v>
      </c>
      <c r="G29" s="13" t="s">
        <v>12</v>
      </c>
      <c r="H29" s="10">
        <v>1.3947607</v>
      </c>
      <c r="I29" s="35">
        <v>10252.532999999999</v>
      </c>
      <c r="J29" s="10"/>
      <c r="K29" s="12">
        <v>94.056024500000007</v>
      </c>
      <c r="L29" s="13" t="s">
        <v>12</v>
      </c>
      <c r="M29" s="10">
        <v>3.9285174000000005</v>
      </c>
      <c r="N29" s="12">
        <v>59.1054137</v>
      </c>
      <c r="O29" s="13" t="s">
        <v>12</v>
      </c>
      <c r="P29" s="10">
        <v>1.7849576</v>
      </c>
      <c r="Q29" s="35">
        <v>6511.3</v>
      </c>
    </row>
    <row r="30" spans="1:17" x14ac:dyDescent="0.2">
      <c r="A30" s="11">
        <v>41304.617361111101</v>
      </c>
      <c r="B30" s="10">
        <v>15.020833333335759</v>
      </c>
      <c r="C30" s="12">
        <v>236.35501619999999</v>
      </c>
      <c r="D30" s="13" t="s">
        <v>12</v>
      </c>
      <c r="E30" s="12">
        <v>11.250249199999999</v>
      </c>
      <c r="F30" s="12">
        <v>48.5302328</v>
      </c>
      <c r="G30" s="13" t="s">
        <v>12</v>
      </c>
      <c r="H30" s="10">
        <v>1.4722708</v>
      </c>
      <c r="I30" s="35">
        <v>10548.778</v>
      </c>
      <c r="J30" s="10"/>
      <c r="K30" s="12">
        <v>249.2432757</v>
      </c>
      <c r="L30" s="13" t="s">
        <v>12</v>
      </c>
      <c r="M30" s="12">
        <v>11.741793299999999</v>
      </c>
      <c r="N30" s="12">
        <v>61.604957900000002</v>
      </c>
      <c r="O30" s="13" t="s">
        <v>12</v>
      </c>
      <c r="P30" s="10">
        <v>1.9914212999999998</v>
      </c>
      <c r="Q30" s="35">
        <v>6998.6</v>
      </c>
    </row>
    <row r="31" spans="1:17" x14ac:dyDescent="0.2">
      <c r="A31" s="11">
        <v>41319.647222222222</v>
      </c>
      <c r="B31" s="10">
        <v>14.928472222221899</v>
      </c>
      <c r="C31" s="12">
        <v>171.79733119999997</v>
      </c>
      <c r="D31" s="13" t="s">
        <v>12</v>
      </c>
      <c r="E31" s="10">
        <v>8.0680648999999995</v>
      </c>
      <c r="F31" s="12">
        <v>42.001040199999998</v>
      </c>
      <c r="G31" s="13" t="s">
        <v>12</v>
      </c>
      <c r="H31" s="10">
        <v>1.2226539000000001</v>
      </c>
      <c r="I31" s="35">
        <v>11472.652</v>
      </c>
      <c r="J31" s="10"/>
      <c r="K31" s="12">
        <v>178.35518249999998</v>
      </c>
      <c r="L31" s="13" t="s">
        <v>12</v>
      </c>
      <c r="M31" s="10">
        <v>8.1783064000000003</v>
      </c>
      <c r="N31" s="12">
        <v>56.467407900000005</v>
      </c>
      <c r="O31" s="13" t="s">
        <v>12</v>
      </c>
      <c r="P31" s="10">
        <v>1.7057028000000001</v>
      </c>
      <c r="Q31" s="35">
        <v>6818</v>
      </c>
    </row>
    <row r="32" spans="1:17" x14ac:dyDescent="0.2">
      <c r="A32" s="11">
        <v>41334.570833333331</v>
      </c>
      <c r="B32" s="10">
        <v>13.969444444446708</v>
      </c>
      <c r="C32" s="12">
        <v>121.3659979</v>
      </c>
      <c r="D32" s="13" t="s">
        <v>12</v>
      </c>
      <c r="E32" s="10">
        <v>5.4700536</v>
      </c>
      <c r="F32" s="12">
        <v>28.937542499999999</v>
      </c>
      <c r="G32" s="13" t="s">
        <v>12</v>
      </c>
      <c r="H32" s="10">
        <v>0.44094359999999999</v>
      </c>
      <c r="I32" s="35">
        <v>10006.700000000001</v>
      </c>
      <c r="J32" s="10"/>
      <c r="K32" s="12">
        <v>181.1760367</v>
      </c>
      <c r="L32" s="13" t="s">
        <v>12</v>
      </c>
      <c r="M32" s="10">
        <v>8.2836599999999994</v>
      </c>
      <c r="N32" s="12">
        <v>51.388218500000001</v>
      </c>
      <c r="O32" s="13" t="s">
        <v>12</v>
      </c>
      <c r="P32" s="10">
        <v>1.3978028999999998</v>
      </c>
      <c r="Q32" s="35">
        <v>6504.1</v>
      </c>
    </row>
    <row r="33" spans="1:17" x14ac:dyDescent="0.2">
      <c r="A33" s="14">
        <v>41348.5625</v>
      </c>
      <c r="B33" s="15">
        <v>12.043055555557657</v>
      </c>
      <c r="C33" s="16">
        <v>290.18046440000001</v>
      </c>
      <c r="D33" s="17" t="s">
        <v>12</v>
      </c>
      <c r="E33" s="16">
        <v>13.8196102</v>
      </c>
      <c r="F33" s="16">
        <v>50.598538399999995</v>
      </c>
      <c r="G33" s="17" t="s">
        <v>12</v>
      </c>
      <c r="H33" s="15">
        <v>1.3707057999999999</v>
      </c>
      <c r="I33" s="66">
        <v>8683.4879999999994</v>
      </c>
      <c r="J33" s="15"/>
      <c r="K33" s="16">
        <v>332.48611519999997</v>
      </c>
      <c r="L33" s="17" t="s">
        <v>12</v>
      </c>
      <c r="M33" s="16">
        <v>15.719060699999998</v>
      </c>
      <c r="N33" s="16">
        <v>61.073477400000002</v>
      </c>
      <c r="O33" s="17" t="s">
        <v>12</v>
      </c>
      <c r="P33" s="15">
        <v>1.6854118</v>
      </c>
      <c r="Q33" s="66">
        <v>5569.3</v>
      </c>
    </row>
  </sheetData>
  <mergeCells count="10">
    <mergeCell ref="C3:E3"/>
    <mergeCell ref="F3:H3"/>
    <mergeCell ref="K3:M3"/>
    <mergeCell ref="N3:P3"/>
    <mergeCell ref="C1:I1"/>
    <mergeCell ref="K1:Q1"/>
    <mergeCell ref="C2:E2"/>
    <mergeCell ref="F2:H2"/>
    <mergeCell ref="K2:M2"/>
    <mergeCell ref="N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L19" sqref="L19"/>
    </sheetView>
  </sheetViews>
  <sheetFormatPr baseColWidth="10" defaultRowHeight="16" x14ac:dyDescent="0.2"/>
  <cols>
    <col min="1" max="1" width="18.33203125" style="61" customWidth="1"/>
    <col min="2" max="2" width="17.6640625" style="61" customWidth="1"/>
    <col min="3" max="3" width="22.33203125" style="61" customWidth="1"/>
    <col min="4" max="4" width="18.1640625" style="61" customWidth="1"/>
    <col min="5" max="9" width="10.83203125" style="61"/>
    <col min="10" max="10" width="11.1640625" style="61" customWidth="1"/>
    <col min="11" max="13" width="10.83203125" style="61"/>
    <col min="14" max="14" width="16.83203125" style="61" customWidth="1"/>
    <col min="15" max="15" width="18.33203125" style="61" customWidth="1"/>
    <col min="16" max="16384" width="10.83203125" style="61"/>
  </cols>
  <sheetData>
    <row r="1" spans="1:23" ht="18" x14ac:dyDescent="0.25">
      <c r="A1" s="18" t="s">
        <v>1</v>
      </c>
      <c r="B1" s="18" t="s">
        <v>2</v>
      </c>
      <c r="C1" s="36" t="s">
        <v>13</v>
      </c>
      <c r="D1" s="36"/>
      <c r="E1" s="36"/>
      <c r="F1" s="36"/>
      <c r="G1" s="36"/>
      <c r="H1" s="36"/>
      <c r="I1" s="36"/>
      <c r="J1" s="36"/>
      <c r="K1" s="36"/>
      <c r="L1" s="36"/>
      <c r="M1" s="60"/>
      <c r="N1" s="36" t="s">
        <v>14</v>
      </c>
      <c r="O1" s="36"/>
      <c r="P1" s="36"/>
      <c r="Q1" s="36"/>
      <c r="R1" s="36"/>
      <c r="S1" s="36"/>
      <c r="T1" s="36"/>
      <c r="U1" s="36"/>
      <c r="V1" s="36"/>
      <c r="W1" s="36"/>
    </row>
    <row r="2" spans="1:23" ht="19" x14ac:dyDescent="0.25">
      <c r="A2" s="18"/>
      <c r="B2" s="18" t="s">
        <v>5</v>
      </c>
      <c r="C2" s="18" t="s">
        <v>38</v>
      </c>
      <c r="D2" s="18" t="s">
        <v>39</v>
      </c>
      <c r="E2" s="19" t="s">
        <v>15</v>
      </c>
      <c r="F2" s="19"/>
      <c r="G2" s="19"/>
      <c r="H2" s="19" t="s">
        <v>16</v>
      </c>
      <c r="I2" s="19"/>
      <c r="J2" s="19"/>
      <c r="K2" s="19" t="s">
        <v>17</v>
      </c>
      <c r="L2" s="19"/>
      <c r="M2" s="21"/>
      <c r="N2" s="18" t="s">
        <v>38</v>
      </c>
      <c r="O2" s="18" t="s">
        <v>39</v>
      </c>
      <c r="P2" s="19" t="s">
        <v>15</v>
      </c>
      <c r="Q2" s="19"/>
      <c r="R2" s="19"/>
      <c r="S2" s="19" t="s">
        <v>16</v>
      </c>
      <c r="T2" s="19"/>
      <c r="U2" s="19"/>
      <c r="V2" s="19" t="s">
        <v>17</v>
      </c>
      <c r="W2" s="19"/>
    </row>
    <row r="3" spans="1:23" ht="19" x14ac:dyDescent="0.25">
      <c r="A3" s="18" t="s">
        <v>8</v>
      </c>
      <c r="B3" s="18" t="s">
        <v>9</v>
      </c>
      <c r="C3" s="18"/>
      <c r="D3" s="18"/>
      <c r="E3" s="22" t="s">
        <v>18</v>
      </c>
      <c r="F3" s="22"/>
      <c r="G3" s="22"/>
      <c r="H3" s="19" t="s">
        <v>19</v>
      </c>
      <c r="I3" s="19"/>
      <c r="J3" s="19"/>
      <c r="K3" s="22" t="s">
        <v>18</v>
      </c>
      <c r="L3" s="22"/>
      <c r="M3" s="23"/>
      <c r="N3" s="64"/>
      <c r="O3" s="64"/>
      <c r="P3" s="22" t="s">
        <v>18</v>
      </c>
      <c r="Q3" s="22"/>
      <c r="R3" s="22"/>
      <c r="S3" s="19" t="s">
        <v>19</v>
      </c>
      <c r="T3" s="19"/>
      <c r="U3" s="19"/>
      <c r="V3" s="22" t="s">
        <v>18</v>
      </c>
      <c r="W3" s="22"/>
    </row>
    <row r="4" spans="1:23" x14ac:dyDescent="0.2">
      <c r="A4" s="24">
        <v>40815</v>
      </c>
      <c r="B4" s="25">
        <v>28</v>
      </c>
      <c r="C4" s="62">
        <v>0.42280000000000001</v>
      </c>
      <c r="D4" s="62">
        <v>2.7000000000000001E-3</v>
      </c>
      <c r="E4" s="26">
        <v>-580.20670099999995</v>
      </c>
      <c r="F4" s="27" t="s">
        <v>12</v>
      </c>
      <c r="G4" s="26">
        <v>2.6807992133720404</v>
      </c>
      <c r="H4" s="27">
        <v>0.34268840738132511</v>
      </c>
      <c r="I4" s="27" t="s">
        <v>12</v>
      </c>
      <c r="J4" s="27">
        <v>2.2009845758391156E-3</v>
      </c>
      <c r="K4" s="25">
        <v>-26.03</v>
      </c>
      <c r="L4" s="27" t="s">
        <v>20</v>
      </c>
      <c r="M4" s="27"/>
      <c r="N4" s="27"/>
      <c r="O4" s="27"/>
      <c r="P4" s="21"/>
      <c r="Q4" s="21"/>
      <c r="R4" s="21"/>
      <c r="S4" s="21"/>
      <c r="T4" s="21"/>
      <c r="U4" s="21"/>
      <c r="V4" s="21"/>
      <c r="W4" s="21"/>
    </row>
    <row r="5" spans="1:23" x14ac:dyDescent="0.2">
      <c r="A5" s="24">
        <v>40843.599999999999</v>
      </c>
      <c r="B5" s="25">
        <v>12.8</v>
      </c>
      <c r="C5" s="62">
        <v>0.378</v>
      </c>
      <c r="D5" s="62">
        <v>2.3E-3</v>
      </c>
      <c r="E5" s="26">
        <v>-624.68811010000002</v>
      </c>
      <c r="F5" s="27" t="s">
        <v>12</v>
      </c>
      <c r="G5" s="26">
        <v>2.2836437743540046</v>
      </c>
      <c r="H5" s="27">
        <v>0.30637705295681372</v>
      </c>
      <c r="I5" s="27" t="s">
        <v>12</v>
      </c>
      <c r="J5" s="27">
        <v>1.8749127868259441E-3</v>
      </c>
      <c r="K5" s="25">
        <v>-26.61</v>
      </c>
      <c r="L5" s="27" t="s">
        <v>20</v>
      </c>
      <c r="M5" s="27"/>
      <c r="N5" s="27"/>
      <c r="O5" s="27"/>
      <c r="P5" s="21"/>
      <c r="Q5" s="21"/>
      <c r="R5" s="21"/>
      <c r="S5" s="21"/>
      <c r="T5" s="21"/>
      <c r="U5" s="21"/>
      <c r="V5" s="21"/>
      <c r="W5" s="21"/>
    </row>
    <row r="6" spans="1:23" x14ac:dyDescent="0.2">
      <c r="A6" s="24">
        <v>40855.5</v>
      </c>
      <c r="B6" s="25">
        <v>21</v>
      </c>
      <c r="C6" s="62">
        <v>0.50219999999999998</v>
      </c>
      <c r="D6" s="62">
        <v>1.5E-3</v>
      </c>
      <c r="E6" s="26">
        <v>-501.37134630000003</v>
      </c>
      <c r="F6" s="27" t="s">
        <v>12</v>
      </c>
      <c r="G6" s="26">
        <v>1.4893328963177623</v>
      </c>
      <c r="H6" s="27">
        <v>0.40704379892833831</v>
      </c>
      <c r="I6" s="27" t="s">
        <v>12</v>
      </c>
      <c r="J6" s="27">
        <v>1.2227692087994624E-3</v>
      </c>
      <c r="K6" s="25">
        <v>-26.67</v>
      </c>
      <c r="L6" s="27" t="s">
        <v>20</v>
      </c>
      <c r="M6" s="27"/>
      <c r="N6" s="27"/>
      <c r="O6" s="27"/>
      <c r="P6" s="21"/>
      <c r="Q6" s="21"/>
      <c r="R6" s="21"/>
      <c r="S6" s="21"/>
      <c r="T6" s="21"/>
      <c r="U6" s="21"/>
      <c r="V6" s="21"/>
      <c r="W6" s="21"/>
    </row>
    <row r="7" spans="1:23" x14ac:dyDescent="0.2">
      <c r="A7" s="24">
        <v>40876.5</v>
      </c>
      <c r="B7" s="25">
        <v>21</v>
      </c>
      <c r="C7" s="62">
        <v>0.36449999999999999</v>
      </c>
      <c r="D7" s="62">
        <v>2.7000000000000001E-3</v>
      </c>
      <c r="E7" s="26">
        <v>-638.09210619999999</v>
      </c>
      <c r="F7" s="27" t="s">
        <v>12</v>
      </c>
      <c r="G7" s="26">
        <v>2.6807992133720973</v>
      </c>
      <c r="H7" s="27">
        <v>0.29543501535121325</v>
      </c>
      <c r="I7" s="27" t="s">
        <v>12</v>
      </c>
      <c r="J7" s="27">
        <v>2.2009845758391711E-3</v>
      </c>
      <c r="K7" s="25">
        <v>-25.14</v>
      </c>
      <c r="L7" s="27" t="s">
        <v>20</v>
      </c>
      <c r="M7" s="27"/>
      <c r="N7" s="27"/>
      <c r="O7" s="27"/>
      <c r="P7" s="21"/>
      <c r="Q7" s="21"/>
      <c r="R7" s="21"/>
      <c r="S7" s="21"/>
      <c r="T7" s="21"/>
      <c r="U7" s="21"/>
      <c r="V7" s="21"/>
      <c r="W7" s="21"/>
    </row>
    <row r="8" spans="1:23" x14ac:dyDescent="0.2">
      <c r="A8" s="28">
        <v>40897.5</v>
      </c>
      <c r="B8" s="25">
        <v>21</v>
      </c>
      <c r="C8" s="62">
        <v>0.21110000000000001</v>
      </c>
      <c r="D8" s="62">
        <v>4.4999999999999997E-3</v>
      </c>
      <c r="E8" s="26">
        <v>-790.40121710000005</v>
      </c>
      <c r="F8" s="21" t="s">
        <v>12</v>
      </c>
      <c r="G8" s="26">
        <v>4.4679986889535144</v>
      </c>
      <c r="H8" s="27">
        <v>0.17110104729942699</v>
      </c>
      <c r="I8" s="21" t="s">
        <v>12</v>
      </c>
      <c r="J8" s="27">
        <v>3.6683076263986092E-3</v>
      </c>
      <c r="K8" s="25">
        <v>-27.94</v>
      </c>
      <c r="L8" s="21" t="s">
        <v>20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x14ac:dyDescent="0.2">
      <c r="A9" s="28">
        <v>40919.5</v>
      </c>
      <c r="B9" s="25">
        <v>21</v>
      </c>
      <c r="C9" s="62">
        <v>0.51160000000000005</v>
      </c>
      <c r="D9" s="62">
        <v>1.5E-3</v>
      </c>
      <c r="E9" s="26">
        <v>-492.03819349999998</v>
      </c>
      <c r="F9" s="21" t="s">
        <v>12</v>
      </c>
      <c r="G9" s="26">
        <v>1.4893328963178192</v>
      </c>
      <c r="H9" s="27">
        <v>0.41466269918705284</v>
      </c>
      <c r="I9" s="21" t="s">
        <v>12</v>
      </c>
      <c r="J9" s="27">
        <v>1.2227692087995179E-3</v>
      </c>
      <c r="K9" s="25">
        <v>-24.09</v>
      </c>
      <c r="L9" s="21" t="s">
        <v>20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x14ac:dyDescent="0.2">
      <c r="A10" s="24">
        <v>40940.6</v>
      </c>
      <c r="B10" s="25">
        <v>20.8</v>
      </c>
      <c r="C10" s="62">
        <v>0.4617</v>
      </c>
      <c r="D10" s="62">
        <v>2.5000000000000001E-3</v>
      </c>
      <c r="E10" s="26">
        <v>-541.58333449999998</v>
      </c>
      <c r="F10" s="27" t="s">
        <v>12</v>
      </c>
      <c r="G10" s="26">
        <v>2.4822214938630509</v>
      </c>
      <c r="H10" s="27">
        <v>0.37421768611153683</v>
      </c>
      <c r="I10" s="27" t="s">
        <v>12</v>
      </c>
      <c r="J10" s="27">
        <v>2.0379486813325298E-3</v>
      </c>
      <c r="K10" s="25">
        <v>-27.11</v>
      </c>
      <c r="L10" s="27" t="s">
        <v>20</v>
      </c>
      <c r="M10" s="27"/>
      <c r="N10" s="27"/>
      <c r="O10" s="27"/>
      <c r="P10" s="21"/>
      <c r="Q10" s="21"/>
      <c r="R10" s="21"/>
      <c r="S10" s="21"/>
      <c r="T10" s="21"/>
      <c r="U10" s="21"/>
      <c r="V10" s="21"/>
      <c r="W10" s="21"/>
    </row>
    <row r="11" spans="1:23" x14ac:dyDescent="0.2">
      <c r="A11" s="24">
        <v>40961.5</v>
      </c>
      <c r="B11" s="25">
        <v>41</v>
      </c>
      <c r="C11" s="62">
        <v>0.30880000000000002</v>
      </c>
      <c r="D11" s="62">
        <v>3.3E-3</v>
      </c>
      <c r="E11" s="26">
        <v>-693.39600110000003</v>
      </c>
      <c r="F11" s="27" t="s">
        <v>12</v>
      </c>
      <c r="G11" s="26">
        <v>3.2765323718992931</v>
      </c>
      <c r="H11" s="27">
        <v>0.25028897871180988</v>
      </c>
      <c r="I11" s="27" t="s">
        <v>12</v>
      </c>
      <c r="J11" s="27">
        <v>2.6900922593590393E-3</v>
      </c>
      <c r="K11" s="25">
        <v>-27.36</v>
      </c>
      <c r="L11" s="27" t="s">
        <v>20</v>
      </c>
      <c r="M11" s="27"/>
      <c r="N11" s="27"/>
      <c r="O11" s="27"/>
      <c r="P11" s="21"/>
      <c r="Q11" s="21"/>
      <c r="R11" s="21"/>
      <c r="S11" s="21"/>
      <c r="T11" s="21"/>
      <c r="U11" s="21"/>
      <c r="V11" s="21"/>
      <c r="W11" s="21"/>
    </row>
    <row r="12" spans="1:23" x14ac:dyDescent="0.2">
      <c r="A12" s="24">
        <v>41003</v>
      </c>
      <c r="B12" s="25">
        <v>58</v>
      </c>
      <c r="C12" s="62">
        <v>0.45629999999999998</v>
      </c>
      <c r="D12" s="62">
        <v>2.8E-3</v>
      </c>
      <c r="E12" s="26">
        <v>-546.94493290000003</v>
      </c>
      <c r="F12" s="27" t="s">
        <v>12</v>
      </c>
      <c r="G12" s="26">
        <v>2.7800880731266489</v>
      </c>
      <c r="H12" s="27">
        <v>0.36984087106929664</v>
      </c>
      <c r="I12" s="27" t="s">
        <v>12</v>
      </c>
      <c r="J12" s="27">
        <v>2.2825025230924778E-3</v>
      </c>
      <c r="K12" s="25">
        <v>-27.41</v>
      </c>
      <c r="L12" s="27" t="s">
        <v>20</v>
      </c>
      <c r="M12" s="27"/>
      <c r="N12" s="27"/>
      <c r="O12" s="27"/>
      <c r="P12" s="21"/>
      <c r="Q12" s="21"/>
      <c r="R12" s="21"/>
      <c r="S12" s="21"/>
      <c r="T12" s="21"/>
      <c r="U12" s="21"/>
      <c r="V12" s="21"/>
      <c r="W12" s="21"/>
    </row>
    <row r="13" spans="1:23" x14ac:dyDescent="0.2">
      <c r="A13" s="24">
        <v>41061</v>
      </c>
      <c r="B13" s="25">
        <v>88</v>
      </c>
      <c r="C13" s="62">
        <v>0.83720000000000006</v>
      </c>
      <c r="D13" s="62">
        <v>4.0000000000000001E-3</v>
      </c>
      <c r="E13" s="26">
        <v>-168.7536661</v>
      </c>
      <c r="F13" s="27" t="s">
        <v>12</v>
      </c>
      <c r="G13" s="26">
        <v>3.9715543901809411</v>
      </c>
      <c r="H13" s="27">
        <v>0.67856843580805426</v>
      </c>
      <c r="I13" s="27" t="s">
        <v>12</v>
      </c>
      <c r="J13" s="27">
        <v>3.2607178901321587E-3</v>
      </c>
      <c r="K13" s="25">
        <v>-26.02</v>
      </c>
      <c r="L13" s="27" t="s">
        <v>20</v>
      </c>
      <c r="M13" s="27"/>
      <c r="N13" s="27"/>
      <c r="O13" s="27"/>
      <c r="P13" s="21"/>
      <c r="Q13" s="21"/>
      <c r="R13" s="21"/>
      <c r="S13" s="21"/>
      <c r="T13" s="21"/>
      <c r="U13" s="21"/>
      <c r="V13" s="21"/>
      <c r="W13" s="21"/>
    </row>
    <row r="14" spans="1:23" x14ac:dyDescent="0.2">
      <c r="A14" s="24">
        <v>41149.4</v>
      </c>
      <c r="B14" s="25">
        <v>53.2</v>
      </c>
      <c r="C14" s="62">
        <v>0.62970000000000004</v>
      </c>
      <c r="D14" s="62">
        <v>1.9E-3</v>
      </c>
      <c r="E14" s="26">
        <v>-374.77805009999997</v>
      </c>
      <c r="F14" s="27" t="s">
        <v>12</v>
      </c>
      <c r="G14" s="26">
        <v>1.8864883353359403</v>
      </c>
      <c r="H14" s="27">
        <v>0.51038526520345417</v>
      </c>
      <c r="I14" s="27" t="s">
        <v>12</v>
      </c>
      <c r="J14" s="27">
        <v>1.5488409978127726E-3</v>
      </c>
      <c r="K14" s="25">
        <v>-26.85</v>
      </c>
      <c r="L14" s="27" t="s">
        <v>20</v>
      </c>
      <c r="M14" s="27"/>
      <c r="N14" s="27"/>
      <c r="O14" s="27"/>
      <c r="P14" s="21"/>
      <c r="Q14" s="21"/>
      <c r="R14" s="21"/>
      <c r="S14" s="21"/>
      <c r="T14" s="21"/>
      <c r="U14" s="21"/>
      <c r="V14" s="21"/>
      <c r="W14" s="21"/>
    </row>
    <row r="15" spans="1:23" x14ac:dyDescent="0.2">
      <c r="A15" s="24">
        <v>41202.6</v>
      </c>
      <c r="B15" s="25">
        <v>46.8</v>
      </c>
      <c r="C15" s="62">
        <v>0.40749999999999997</v>
      </c>
      <c r="D15" s="62">
        <v>2.5000000000000001E-3</v>
      </c>
      <c r="E15" s="26">
        <v>-595.3978965</v>
      </c>
      <c r="F15" s="27" t="s">
        <v>12</v>
      </c>
      <c r="G15" s="26">
        <v>2.4822214938631646</v>
      </c>
      <c r="H15" s="27">
        <v>0.33028743142831118</v>
      </c>
      <c r="I15" s="27" t="s">
        <v>12</v>
      </c>
      <c r="J15" s="27">
        <v>2.0379486813326686E-3</v>
      </c>
      <c r="K15" s="25">
        <v>-27.19</v>
      </c>
      <c r="L15" s="27" t="s">
        <v>20</v>
      </c>
      <c r="M15" s="27"/>
      <c r="N15" s="27"/>
      <c r="O15" s="27"/>
      <c r="P15" s="21"/>
      <c r="Q15" s="21"/>
      <c r="R15" s="21"/>
      <c r="S15" s="21"/>
      <c r="T15" s="21"/>
      <c r="U15" s="21"/>
      <c r="V15" s="21"/>
      <c r="W15" s="21"/>
    </row>
    <row r="16" spans="1:23" x14ac:dyDescent="0.2">
      <c r="A16" s="24">
        <v>41249.5</v>
      </c>
      <c r="B16" s="25">
        <v>13</v>
      </c>
      <c r="C16" s="62">
        <v>0.44440000000000002</v>
      </c>
      <c r="D16" s="62">
        <v>2.5000000000000001E-3</v>
      </c>
      <c r="E16" s="26">
        <v>-558.76030730000002</v>
      </c>
      <c r="F16" s="27" t="s">
        <v>12</v>
      </c>
      <c r="G16" s="26">
        <v>2.4822214938631646</v>
      </c>
      <c r="H16" s="27">
        <v>0.36019566755028587</v>
      </c>
      <c r="I16" s="27" t="s">
        <v>12</v>
      </c>
      <c r="J16" s="27">
        <v>2.0379486813326408E-3</v>
      </c>
      <c r="K16" s="25">
        <v>-26.98</v>
      </c>
      <c r="L16" s="27" t="s">
        <v>20</v>
      </c>
      <c r="M16" s="27"/>
      <c r="N16" s="62">
        <v>0.53169999999999995</v>
      </c>
      <c r="O16" s="62">
        <v>1.6000000000000001E-3</v>
      </c>
      <c r="P16" s="26">
        <v>-472.08113270000001</v>
      </c>
      <c r="Q16" s="27" t="s">
        <v>12</v>
      </c>
      <c r="R16" s="26">
        <v>1.5886217560723992</v>
      </c>
      <c r="S16" s="27">
        <v>0.43095417739983571</v>
      </c>
      <c r="T16" s="29" t="s">
        <v>12</v>
      </c>
      <c r="U16" s="27">
        <v>1.3042871560528524E-3</v>
      </c>
      <c r="V16" s="25">
        <v>-27.04</v>
      </c>
      <c r="W16" s="27" t="s">
        <v>20</v>
      </c>
    </row>
    <row r="17" spans="1:23" x14ac:dyDescent="0.2">
      <c r="A17" s="24">
        <v>41262</v>
      </c>
      <c r="B17" s="25">
        <v>14</v>
      </c>
      <c r="C17" s="62">
        <v>0.42599999999999999</v>
      </c>
      <c r="D17" s="62">
        <v>2.8999999999999998E-3</v>
      </c>
      <c r="E17" s="26">
        <v>-577.02945739999996</v>
      </c>
      <c r="F17" s="27" t="s">
        <v>12</v>
      </c>
      <c r="G17" s="26">
        <v>2.8793769328811436</v>
      </c>
      <c r="H17" s="27">
        <v>0.34528207555450452</v>
      </c>
      <c r="I17" s="27" t="s">
        <v>12</v>
      </c>
      <c r="J17" s="27">
        <v>2.3640204703457568E-3</v>
      </c>
      <c r="K17" s="25">
        <v>-27.77</v>
      </c>
      <c r="L17" s="27" t="s">
        <v>20</v>
      </c>
      <c r="M17" s="27"/>
      <c r="N17" s="62">
        <v>0.55889999999999995</v>
      </c>
      <c r="O17" s="62">
        <v>1.6000000000000001E-3</v>
      </c>
      <c r="P17" s="26">
        <v>-445.07456280000002</v>
      </c>
      <c r="Q17" s="27" t="s">
        <v>12</v>
      </c>
      <c r="R17" s="26">
        <v>1.588621756072456</v>
      </c>
      <c r="S17" s="27">
        <v>0.45300035687186041</v>
      </c>
      <c r="T17" s="29" t="s">
        <v>12</v>
      </c>
      <c r="U17" s="27">
        <v>1.3042871560528801E-3</v>
      </c>
      <c r="V17" s="25">
        <v>-26.89</v>
      </c>
      <c r="W17" s="27" t="s">
        <v>20</v>
      </c>
    </row>
    <row r="18" spans="1:23" x14ac:dyDescent="0.2">
      <c r="A18" s="24">
        <v>41276</v>
      </c>
      <c r="B18" s="25">
        <v>28</v>
      </c>
      <c r="C18" s="62">
        <v>0.29039999999999999</v>
      </c>
      <c r="D18" s="62">
        <v>3.7000000000000002E-3</v>
      </c>
      <c r="E18" s="26">
        <v>-711.66515130000005</v>
      </c>
      <c r="F18" s="27" t="s">
        <v>12</v>
      </c>
      <c r="G18" s="26">
        <v>3.6736878109172153</v>
      </c>
      <c r="H18" s="27">
        <v>0.23537538671602834</v>
      </c>
      <c r="I18" s="27" t="s">
        <v>12</v>
      </c>
      <c r="J18" s="27">
        <v>3.0161640483720997E-3</v>
      </c>
      <c r="K18" s="25" t="s">
        <v>21</v>
      </c>
      <c r="L18" s="27" t="s">
        <v>21</v>
      </c>
      <c r="M18" s="27"/>
      <c r="N18" s="62">
        <v>0.4476</v>
      </c>
      <c r="O18" s="62">
        <v>3.0999999999999999E-3</v>
      </c>
      <c r="P18" s="26">
        <v>-555.58306370000003</v>
      </c>
      <c r="Q18" s="27" t="s">
        <v>12</v>
      </c>
      <c r="R18" s="26">
        <v>3.0779546523902468</v>
      </c>
      <c r="S18" s="27">
        <v>0.36278933572346522</v>
      </c>
      <c r="T18" s="29" t="s">
        <v>12</v>
      </c>
      <c r="U18" s="27">
        <v>2.5270563648524258E-3</v>
      </c>
      <c r="V18" s="25">
        <v>-26.72</v>
      </c>
      <c r="W18" s="27" t="s">
        <v>20</v>
      </c>
    </row>
    <row r="19" spans="1:23" x14ac:dyDescent="0.2">
      <c r="A19" s="24">
        <v>41304</v>
      </c>
      <c r="B19" s="25">
        <v>30</v>
      </c>
      <c r="C19" s="62">
        <v>0.54049999999999998</v>
      </c>
      <c r="D19" s="62">
        <v>2.0999999999999999E-3</v>
      </c>
      <c r="E19" s="26">
        <v>-463.34371299999998</v>
      </c>
      <c r="F19" s="27" t="s">
        <v>12</v>
      </c>
      <c r="G19" s="26">
        <v>2.0850660548449298</v>
      </c>
      <c r="H19" s="27">
        <v>0.438086764876079</v>
      </c>
      <c r="I19" s="27" t="s">
        <v>12</v>
      </c>
      <c r="J19" s="27">
        <v>1.7118768923193028E-3</v>
      </c>
      <c r="K19" s="25">
        <v>-26.59</v>
      </c>
      <c r="L19" s="27" t="s">
        <v>20</v>
      </c>
      <c r="M19" s="27"/>
      <c r="N19" s="62">
        <v>0.46810000000000002</v>
      </c>
      <c r="O19" s="62">
        <v>1.5E-3</v>
      </c>
      <c r="P19" s="26">
        <v>-535.22884750000003</v>
      </c>
      <c r="Q19" s="27" t="s">
        <v>12</v>
      </c>
      <c r="R19" s="26">
        <v>1.489332896317876</v>
      </c>
      <c r="S19" s="27">
        <v>0.3794050224578957</v>
      </c>
      <c r="T19" s="29" t="s">
        <v>12</v>
      </c>
      <c r="U19" s="27">
        <v>1.2227692087995734E-3</v>
      </c>
      <c r="V19" s="25">
        <v>-26.48</v>
      </c>
      <c r="W19" s="27" t="s">
        <v>20</v>
      </c>
    </row>
    <row r="20" spans="1:23" x14ac:dyDescent="0.2">
      <c r="A20" s="30">
        <v>41334</v>
      </c>
      <c r="B20" s="31">
        <v>26</v>
      </c>
      <c r="C20" s="63">
        <v>0.57620000000000005</v>
      </c>
      <c r="D20" s="63">
        <v>2.5999999999999999E-3</v>
      </c>
      <c r="E20" s="32">
        <v>-427.8975901</v>
      </c>
      <c r="F20" s="33" t="s">
        <v>12</v>
      </c>
      <c r="G20" s="32">
        <v>2.5815103536176593</v>
      </c>
      <c r="H20" s="33">
        <v>0.46702237543311137</v>
      </c>
      <c r="I20" s="33" t="s">
        <v>12</v>
      </c>
      <c r="J20" s="33">
        <v>2.1194666285859476E-3</v>
      </c>
      <c r="K20" s="31">
        <v>-26.68</v>
      </c>
      <c r="L20" s="33" t="s">
        <v>20</v>
      </c>
      <c r="M20" s="33"/>
      <c r="N20" s="63">
        <v>0.45689999999999997</v>
      </c>
      <c r="O20" s="63">
        <v>1.2999999999999999E-3</v>
      </c>
      <c r="P20" s="32">
        <v>-546.34919979999995</v>
      </c>
      <c r="Q20" s="33" t="s">
        <v>12</v>
      </c>
      <c r="R20" s="32">
        <v>1.2907551768087728</v>
      </c>
      <c r="S20" s="33">
        <v>0.37032718385176777</v>
      </c>
      <c r="T20" s="34" t="s">
        <v>12</v>
      </c>
      <c r="U20" s="33">
        <v>1.0597333142929044E-3</v>
      </c>
      <c r="V20" s="31">
        <v>-27.3</v>
      </c>
      <c r="W20" s="33" t="s">
        <v>20</v>
      </c>
    </row>
  </sheetData>
  <mergeCells count="14">
    <mergeCell ref="E3:G3"/>
    <mergeCell ref="H3:J3"/>
    <mergeCell ref="K3:L3"/>
    <mergeCell ref="P3:R3"/>
    <mergeCell ref="S3:U3"/>
    <mergeCell ref="V3:W3"/>
    <mergeCell ref="E2:G2"/>
    <mergeCell ref="H2:J2"/>
    <mergeCell ref="K2:L2"/>
    <mergeCell ref="P2:R2"/>
    <mergeCell ref="S2:U2"/>
    <mergeCell ref="V2:W2"/>
    <mergeCell ref="N1:W1"/>
    <mergeCell ref="C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4" sqref="C4"/>
    </sheetView>
  </sheetViews>
  <sheetFormatPr baseColWidth="10" defaultRowHeight="16" x14ac:dyDescent="0.2"/>
  <sheetData>
    <row r="1" spans="1:14" x14ac:dyDescent="0.2">
      <c r="A1" s="18" t="s">
        <v>1</v>
      </c>
      <c r="B1" s="18" t="s">
        <v>2</v>
      </c>
      <c r="C1" s="19" t="s">
        <v>24</v>
      </c>
      <c r="D1" s="19"/>
      <c r="E1" s="19"/>
      <c r="F1" s="19"/>
      <c r="G1" s="19"/>
      <c r="H1" s="19"/>
      <c r="J1" s="36" t="s">
        <v>31</v>
      </c>
      <c r="K1" s="36"/>
      <c r="L1" s="36"/>
      <c r="M1" s="36"/>
      <c r="N1" s="36"/>
    </row>
    <row r="2" spans="1:14" ht="18" x14ac:dyDescent="0.25">
      <c r="A2" s="18"/>
      <c r="B2" s="18" t="s">
        <v>5</v>
      </c>
      <c r="C2" s="19" t="s">
        <v>25</v>
      </c>
      <c r="D2" s="19"/>
      <c r="E2" s="19"/>
      <c r="F2" s="19" t="s">
        <v>16</v>
      </c>
      <c r="G2" s="19"/>
      <c r="H2" s="19"/>
      <c r="I2" s="37"/>
      <c r="J2" s="18" t="s">
        <v>26</v>
      </c>
      <c r="K2" s="18" t="s">
        <v>27</v>
      </c>
      <c r="L2" s="18" t="s">
        <v>28</v>
      </c>
      <c r="M2" s="18" t="s">
        <v>29</v>
      </c>
      <c r="N2" s="18" t="s">
        <v>16</v>
      </c>
    </row>
    <row r="3" spans="1:14" x14ac:dyDescent="0.2">
      <c r="A3" s="18" t="s">
        <v>8</v>
      </c>
      <c r="B3" s="18" t="s">
        <v>9</v>
      </c>
      <c r="C3" s="19" t="s">
        <v>30</v>
      </c>
      <c r="D3" s="19"/>
      <c r="E3" s="19"/>
      <c r="F3" s="19" t="s">
        <v>19</v>
      </c>
      <c r="G3" s="19"/>
      <c r="H3" s="19"/>
      <c r="I3" s="37"/>
      <c r="J3" s="18" t="s">
        <v>30</v>
      </c>
      <c r="K3" s="18" t="s">
        <v>30</v>
      </c>
      <c r="L3" s="18" t="s">
        <v>30</v>
      </c>
      <c r="M3" s="18" t="s">
        <v>30</v>
      </c>
      <c r="N3" s="18" t="s">
        <v>19</v>
      </c>
    </row>
    <row r="4" spans="1:14" x14ac:dyDescent="0.2">
      <c r="A4" s="38">
        <v>40815</v>
      </c>
      <c r="B4" s="39">
        <v>28</v>
      </c>
      <c r="C4" s="40">
        <v>22</v>
      </c>
      <c r="D4" s="41" t="s">
        <v>12</v>
      </c>
      <c r="E4" s="42">
        <v>16.839664272514746</v>
      </c>
      <c r="F4" s="27">
        <v>0.34268840738132511</v>
      </c>
      <c r="G4" s="27" t="s">
        <v>12</v>
      </c>
      <c r="H4" s="27">
        <v>2.2009845758391156E-3</v>
      </c>
      <c r="I4" s="42"/>
      <c r="J4" s="43">
        <v>32.1907</v>
      </c>
      <c r="K4" s="43">
        <v>12.9</v>
      </c>
      <c r="L4" s="39">
        <v>1.7627999999999999</v>
      </c>
      <c r="M4" s="43">
        <f>J4+K4+L4</f>
        <v>46.853499999999997</v>
      </c>
      <c r="N4" s="44">
        <v>0.31290000000000001</v>
      </c>
    </row>
    <row r="5" spans="1:14" x14ac:dyDescent="0.2">
      <c r="A5" s="38">
        <v>40843.599999999999</v>
      </c>
      <c r="B5" s="39">
        <v>12.8</v>
      </c>
      <c r="C5" s="40">
        <v>23</v>
      </c>
      <c r="D5" s="41" t="s">
        <v>12</v>
      </c>
      <c r="E5" s="45">
        <v>1.7373362999999999</v>
      </c>
      <c r="F5" s="27">
        <v>0.30637705295681372</v>
      </c>
      <c r="G5" s="27" t="s">
        <v>12</v>
      </c>
      <c r="H5" s="27">
        <v>1.8749127868259441E-3</v>
      </c>
      <c r="I5" s="45"/>
      <c r="J5" s="43">
        <v>40.3003</v>
      </c>
      <c r="K5" s="43">
        <v>19.399999999999999</v>
      </c>
      <c r="L5" s="39">
        <v>3.4943</v>
      </c>
      <c r="M5" s="43">
        <f t="shared" ref="M5:M18" si="0">J5+K5+L5</f>
        <v>63.194600000000001</v>
      </c>
      <c r="N5" s="44">
        <v>0.36230000000000001</v>
      </c>
    </row>
    <row r="6" spans="1:14" x14ac:dyDescent="0.2">
      <c r="A6" s="38">
        <v>40855.5</v>
      </c>
      <c r="B6" s="39">
        <v>21</v>
      </c>
      <c r="C6" s="40">
        <v>24</v>
      </c>
      <c r="D6" s="41" t="s">
        <v>12</v>
      </c>
      <c r="E6" s="45">
        <v>1.5208132000000001</v>
      </c>
      <c r="F6" s="27">
        <v>0.40704379892833831</v>
      </c>
      <c r="G6" s="27" t="s">
        <v>12</v>
      </c>
      <c r="H6" s="27">
        <v>1.2227692087994624E-3</v>
      </c>
      <c r="I6" s="45"/>
      <c r="J6" s="43">
        <v>35.6066</v>
      </c>
      <c r="K6" s="43">
        <v>16.5</v>
      </c>
      <c r="L6" s="39">
        <v>0.97130000000000005</v>
      </c>
      <c r="M6" s="43">
        <f t="shared" si="0"/>
        <v>53.0779</v>
      </c>
      <c r="N6" s="44">
        <v>0.32919999999999999</v>
      </c>
    </row>
    <row r="7" spans="1:14" x14ac:dyDescent="0.2">
      <c r="A7" s="38">
        <v>40876.5</v>
      </c>
      <c r="B7" s="39">
        <v>21</v>
      </c>
      <c r="C7" s="40">
        <v>19</v>
      </c>
      <c r="D7" s="41" t="s">
        <v>12</v>
      </c>
      <c r="E7" s="45">
        <v>1.2880628000000001</v>
      </c>
      <c r="F7" s="27">
        <v>0.29543501535121325</v>
      </c>
      <c r="G7" s="27" t="s">
        <v>12</v>
      </c>
      <c r="H7" s="27">
        <v>2.2009845758391711E-3</v>
      </c>
      <c r="I7" s="45"/>
      <c r="J7" s="43">
        <v>42.421199999999999</v>
      </c>
      <c r="K7" s="43">
        <v>15.2</v>
      </c>
      <c r="L7" s="39">
        <v>0.13250000000000001</v>
      </c>
      <c r="M7" s="43">
        <f t="shared" si="0"/>
        <v>57.753700000000002</v>
      </c>
      <c r="N7" s="44">
        <v>0.26550000000000001</v>
      </c>
    </row>
    <row r="8" spans="1:14" x14ac:dyDescent="0.2">
      <c r="A8" s="46">
        <v>40897.5</v>
      </c>
      <c r="B8" s="39">
        <v>21</v>
      </c>
      <c r="C8" s="47">
        <v>24</v>
      </c>
      <c r="D8" s="37" t="s">
        <v>12</v>
      </c>
      <c r="E8" s="48">
        <v>1.5506509000000002</v>
      </c>
      <c r="F8" s="27">
        <v>0.17110104729942699</v>
      </c>
      <c r="G8" s="21" t="s">
        <v>12</v>
      </c>
      <c r="H8" s="27">
        <v>3.6683076263986092E-3</v>
      </c>
      <c r="I8" s="48"/>
      <c r="J8" s="43">
        <v>32.132800000000003</v>
      </c>
      <c r="K8" s="43">
        <v>9.6999999999999993</v>
      </c>
      <c r="L8" s="39">
        <v>6.0100000000000001E-2</v>
      </c>
      <c r="M8" s="43">
        <f t="shared" si="0"/>
        <v>41.892900000000004</v>
      </c>
      <c r="N8" s="44">
        <v>0.23300000000000001</v>
      </c>
    </row>
    <row r="9" spans="1:14" x14ac:dyDescent="0.2">
      <c r="A9" s="46">
        <v>40919.5</v>
      </c>
      <c r="B9" s="39">
        <v>21</v>
      </c>
      <c r="C9" s="47">
        <v>118</v>
      </c>
      <c r="D9" s="37" t="s">
        <v>12</v>
      </c>
      <c r="E9" s="48">
        <v>6.2846833000000002</v>
      </c>
      <c r="F9" s="27">
        <v>0.41466269918705284</v>
      </c>
      <c r="G9" s="21" t="s">
        <v>12</v>
      </c>
      <c r="H9" s="27">
        <v>1.2227692087995179E-3</v>
      </c>
      <c r="I9" s="48"/>
      <c r="J9" s="43">
        <v>57.6374</v>
      </c>
      <c r="K9" s="43">
        <v>23.8</v>
      </c>
      <c r="L9" s="39">
        <v>3.4299999999999997E-2</v>
      </c>
      <c r="M9" s="43">
        <f t="shared" si="0"/>
        <v>81.471699999999998</v>
      </c>
      <c r="N9" s="44">
        <v>0.29249999999999998</v>
      </c>
    </row>
    <row r="10" spans="1:14" x14ac:dyDescent="0.2">
      <c r="A10" s="38">
        <v>40940.6</v>
      </c>
      <c r="B10" s="39">
        <v>20.8</v>
      </c>
      <c r="C10" s="40">
        <v>45</v>
      </c>
      <c r="D10" s="41" t="s">
        <v>12</v>
      </c>
      <c r="E10" s="45">
        <v>2.5779964</v>
      </c>
      <c r="F10" s="27">
        <v>0.37421768611153683</v>
      </c>
      <c r="G10" s="27" t="s">
        <v>12</v>
      </c>
      <c r="H10" s="27">
        <v>2.0379486813325298E-3</v>
      </c>
      <c r="I10" s="45"/>
      <c r="J10" s="43">
        <v>23.802499999999998</v>
      </c>
      <c r="K10" s="43">
        <v>9.6999999999999993</v>
      </c>
      <c r="L10" s="39">
        <v>2.9700000000000001E-2</v>
      </c>
      <c r="M10" s="43">
        <f t="shared" si="0"/>
        <v>33.532199999999996</v>
      </c>
      <c r="N10" s="44">
        <v>0.29020000000000001</v>
      </c>
    </row>
    <row r="11" spans="1:14" x14ac:dyDescent="0.2">
      <c r="A11" s="38">
        <v>40961.5</v>
      </c>
      <c r="B11" s="39">
        <v>41</v>
      </c>
      <c r="C11" s="40">
        <v>23</v>
      </c>
      <c r="D11" s="41" t="s">
        <v>12</v>
      </c>
      <c r="E11" s="45">
        <v>4.5363744703697559</v>
      </c>
      <c r="F11" s="27">
        <v>0.25028897871180988</v>
      </c>
      <c r="G11" s="27" t="s">
        <v>12</v>
      </c>
      <c r="H11" s="27">
        <v>2.6900922593590393E-3</v>
      </c>
      <c r="I11" s="45"/>
      <c r="J11" s="43">
        <v>14.9795</v>
      </c>
      <c r="K11" s="39">
        <v>5.5</v>
      </c>
      <c r="L11" s="39">
        <v>0.2135</v>
      </c>
      <c r="M11" s="43">
        <f t="shared" si="0"/>
        <v>20.693000000000001</v>
      </c>
      <c r="N11" s="44">
        <v>0.27610000000000001</v>
      </c>
    </row>
    <row r="12" spans="1:14" x14ac:dyDescent="0.2">
      <c r="A12" s="38">
        <v>41003</v>
      </c>
      <c r="B12" s="39">
        <v>58</v>
      </c>
      <c r="C12" s="40">
        <v>14</v>
      </c>
      <c r="D12" s="41" t="s">
        <v>12</v>
      </c>
      <c r="E12" s="45">
        <v>1.356255788599809</v>
      </c>
      <c r="F12" s="27">
        <v>0.36984087106929664</v>
      </c>
      <c r="G12" s="27" t="s">
        <v>12</v>
      </c>
      <c r="H12" s="27">
        <v>2.2825025230924778E-3</v>
      </c>
      <c r="I12" s="45"/>
      <c r="J12" s="43">
        <v>15.513199999999999</v>
      </c>
      <c r="K12" s="39">
        <v>6.8</v>
      </c>
      <c r="L12" s="39">
        <v>1.1438999999999999</v>
      </c>
      <c r="M12" s="43">
        <f t="shared" si="0"/>
        <v>23.457099999999997</v>
      </c>
      <c r="N12" s="44">
        <v>0.3387</v>
      </c>
    </row>
    <row r="13" spans="1:14" x14ac:dyDescent="0.2">
      <c r="A13" s="38">
        <v>41061</v>
      </c>
      <c r="B13" s="39">
        <v>88</v>
      </c>
      <c r="C13" s="40">
        <v>19</v>
      </c>
      <c r="D13" s="41" t="s">
        <v>12</v>
      </c>
      <c r="E13" s="45">
        <v>3.7935601569452762</v>
      </c>
      <c r="F13" s="27">
        <v>0.67856843580805426</v>
      </c>
      <c r="G13" s="27" t="s">
        <v>12</v>
      </c>
      <c r="H13" s="27">
        <v>3.2607178901321587E-3</v>
      </c>
      <c r="I13" s="45"/>
      <c r="J13" s="39">
        <v>5.6509</v>
      </c>
      <c r="K13" s="39">
        <v>3.6</v>
      </c>
      <c r="L13" s="39">
        <v>2.6964999999999999</v>
      </c>
      <c r="M13" s="43">
        <f t="shared" si="0"/>
        <v>11.9474</v>
      </c>
      <c r="N13" s="44">
        <v>0.52700000000000002</v>
      </c>
    </row>
    <row r="14" spans="1:14" x14ac:dyDescent="0.2">
      <c r="A14" s="38">
        <v>41149.4</v>
      </c>
      <c r="B14" s="39">
        <v>53.2</v>
      </c>
      <c r="C14" s="40">
        <v>10</v>
      </c>
      <c r="D14" s="41" t="s">
        <v>12</v>
      </c>
      <c r="E14" s="42">
        <v>9.9110844874659936</v>
      </c>
      <c r="F14" s="27">
        <v>0.51038526520345417</v>
      </c>
      <c r="G14" s="27" t="s">
        <v>12</v>
      </c>
      <c r="H14" s="27">
        <v>1.5488409978127726E-3</v>
      </c>
      <c r="I14" s="42"/>
      <c r="J14" s="43">
        <v>17.613299999999999</v>
      </c>
      <c r="K14" s="39">
        <v>6.8</v>
      </c>
      <c r="L14" s="39">
        <v>1.3857999999999999</v>
      </c>
      <c r="M14" s="43">
        <f t="shared" si="0"/>
        <v>25.799099999999999</v>
      </c>
      <c r="N14" s="44">
        <v>0.31730000000000003</v>
      </c>
    </row>
    <row r="15" spans="1:14" x14ac:dyDescent="0.2">
      <c r="A15" s="38">
        <v>41202.6</v>
      </c>
      <c r="B15" s="39">
        <v>46.8</v>
      </c>
      <c r="C15" s="40">
        <v>20</v>
      </c>
      <c r="D15" s="41" t="s">
        <v>12</v>
      </c>
      <c r="E15" s="45">
        <v>5.0456347786691307</v>
      </c>
      <c r="F15" s="27">
        <v>0.33028743142831118</v>
      </c>
      <c r="G15" s="27" t="s">
        <v>12</v>
      </c>
      <c r="H15" s="27">
        <v>2.0379486813326686E-3</v>
      </c>
      <c r="I15" s="45"/>
      <c r="J15" s="43">
        <v>27.494199999999999</v>
      </c>
      <c r="K15" s="43">
        <v>10.5</v>
      </c>
      <c r="L15" s="39">
        <v>0.5403</v>
      </c>
      <c r="M15" s="43">
        <f t="shared" si="0"/>
        <v>38.534500000000001</v>
      </c>
      <c r="N15" s="44">
        <v>0.28649999999999998</v>
      </c>
    </row>
    <row r="16" spans="1:14" x14ac:dyDescent="0.2">
      <c r="A16" s="38">
        <v>41249.5</v>
      </c>
      <c r="B16" s="39">
        <v>13</v>
      </c>
      <c r="C16" s="40">
        <v>131</v>
      </c>
      <c r="D16" s="41" t="s">
        <v>12</v>
      </c>
      <c r="E16" s="45">
        <v>5.4572062999999993</v>
      </c>
      <c r="F16" s="27">
        <v>0.36019566755028587</v>
      </c>
      <c r="G16" s="27" t="s">
        <v>12</v>
      </c>
      <c r="H16" s="27">
        <v>2.0379486813326408E-3</v>
      </c>
      <c r="I16" s="45"/>
      <c r="J16" s="43">
        <v>81.729399999999998</v>
      </c>
      <c r="K16" s="43">
        <v>30</v>
      </c>
      <c r="L16" s="39">
        <v>4.0099999999999997E-2</v>
      </c>
      <c r="M16" s="43">
        <f t="shared" si="0"/>
        <v>111.76949999999999</v>
      </c>
      <c r="N16" s="44">
        <v>0.26879999999999998</v>
      </c>
    </row>
    <row r="17" spans="1:14" x14ac:dyDescent="0.2">
      <c r="A17" s="38">
        <v>41262</v>
      </c>
      <c r="B17" s="39">
        <v>14</v>
      </c>
      <c r="C17" s="40">
        <v>117</v>
      </c>
      <c r="D17" s="41" t="s">
        <v>12</v>
      </c>
      <c r="E17" s="45">
        <v>4.8523641</v>
      </c>
      <c r="F17" s="27">
        <v>0.34528207555450452</v>
      </c>
      <c r="G17" s="27" t="s">
        <v>12</v>
      </c>
      <c r="H17" s="27">
        <v>2.3640204703457568E-3</v>
      </c>
      <c r="I17" s="45"/>
      <c r="J17" s="43">
        <v>46.015799999999999</v>
      </c>
      <c r="K17" s="43">
        <v>21.9</v>
      </c>
      <c r="L17" s="39">
        <v>3.5499999999999997E-2</v>
      </c>
      <c r="M17" s="43">
        <f t="shared" si="0"/>
        <v>67.951299999999989</v>
      </c>
      <c r="N17" s="44">
        <v>0.32279999999999998</v>
      </c>
    </row>
    <row r="18" spans="1:14" x14ac:dyDescent="0.2">
      <c r="A18" s="38">
        <v>41276</v>
      </c>
      <c r="B18" s="39">
        <v>28</v>
      </c>
      <c r="C18" s="40">
        <v>32</v>
      </c>
      <c r="D18" s="41" t="s">
        <v>12</v>
      </c>
      <c r="E18" s="42">
        <v>21.756276717054167</v>
      </c>
      <c r="F18" s="27">
        <v>0.23537538671602834</v>
      </c>
      <c r="G18" s="27" t="s">
        <v>12</v>
      </c>
      <c r="H18" s="27">
        <v>3.0161640483720997E-3</v>
      </c>
      <c r="I18" s="42"/>
      <c r="J18" s="43">
        <v>25.069199999999999</v>
      </c>
      <c r="K18" s="39">
        <v>8.4</v>
      </c>
      <c r="L18" s="39">
        <v>1.44E-2</v>
      </c>
      <c r="M18" s="43">
        <f t="shared" si="0"/>
        <v>33.483600000000003</v>
      </c>
      <c r="N18" s="44">
        <v>0.25130000000000002</v>
      </c>
    </row>
    <row r="19" spans="1:14" x14ac:dyDescent="0.2">
      <c r="A19" s="38">
        <v>41304</v>
      </c>
      <c r="B19" s="39">
        <v>30</v>
      </c>
      <c r="C19" s="40">
        <v>45</v>
      </c>
      <c r="D19" s="41" t="s">
        <v>12</v>
      </c>
      <c r="E19" s="45">
        <v>4.6168363631330269</v>
      </c>
      <c r="F19" s="27">
        <v>0.438086764876079</v>
      </c>
      <c r="G19" s="27" t="s">
        <v>12</v>
      </c>
      <c r="H19" s="27">
        <v>1.7118768923193028E-3</v>
      </c>
      <c r="I19" s="45"/>
      <c r="J19" s="43">
        <v>42.236499999999999</v>
      </c>
      <c r="K19" s="43">
        <v>21.3</v>
      </c>
      <c r="L19" s="39">
        <v>8.77E-2</v>
      </c>
      <c r="M19" s="43">
        <f>J19+K19+L19</f>
        <v>63.624200000000002</v>
      </c>
      <c r="N19" s="44">
        <v>0.3362</v>
      </c>
    </row>
    <row r="20" spans="1:14" x14ac:dyDescent="0.2">
      <c r="A20" s="30">
        <v>41334</v>
      </c>
      <c r="B20" s="31">
        <v>26</v>
      </c>
      <c r="C20" s="49">
        <v>39</v>
      </c>
      <c r="D20" s="50" t="s">
        <v>12</v>
      </c>
      <c r="E20" s="51">
        <v>15.316637088143986</v>
      </c>
      <c r="F20" s="33">
        <v>0.46702237543311137</v>
      </c>
      <c r="G20" s="33" t="s">
        <v>12</v>
      </c>
      <c r="H20" s="33">
        <v>2.1194666285859476E-3</v>
      </c>
      <c r="I20" s="51"/>
      <c r="J20" s="32">
        <v>19.5884</v>
      </c>
      <c r="K20" s="31">
        <v>6.7</v>
      </c>
      <c r="L20" s="31">
        <v>0.126</v>
      </c>
      <c r="M20" s="32">
        <f>J20+K20+L20</f>
        <v>26.414400000000001</v>
      </c>
      <c r="N20" s="33">
        <v>0.25840000000000002</v>
      </c>
    </row>
  </sheetData>
  <mergeCells count="6">
    <mergeCell ref="C1:H1"/>
    <mergeCell ref="J1:N1"/>
    <mergeCell ref="C2:E2"/>
    <mergeCell ref="F2:H2"/>
    <mergeCell ref="C3:E3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2" sqref="B2:D2"/>
    </sheetView>
  </sheetViews>
  <sheetFormatPr baseColWidth="10" defaultRowHeight="16" x14ac:dyDescent="0.2"/>
  <sheetData>
    <row r="1" spans="1:10" x14ac:dyDescent="0.2">
      <c r="A1" s="20" t="s">
        <v>1</v>
      </c>
      <c r="B1" s="52" t="s">
        <v>37</v>
      </c>
      <c r="C1" s="52"/>
      <c r="D1" s="52"/>
      <c r="E1" s="52"/>
      <c r="F1" s="52"/>
      <c r="G1" s="52"/>
      <c r="H1" s="52"/>
      <c r="I1" s="52"/>
      <c r="J1" s="52"/>
    </row>
    <row r="2" spans="1:10" x14ac:dyDescent="0.2">
      <c r="A2" s="53" t="s">
        <v>8</v>
      </c>
      <c r="B2" s="54" t="s">
        <v>32</v>
      </c>
      <c r="C2" s="54"/>
      <c r="D2" s="54"/>
      <c r="E2" s="54" t="s">
        <v>33</v>
      </c>
      <c r="F2" s="54"/>
      <c r="G2" s="54"/>
      <c r="H2" s="54" t="s">
        <v>34</v>
      </c>
      <c r="I2" s="54"/>
      <c r="J2" s="54"/>
    </row>
    <row r="3" spans="1:10" x14ac:dyDescent="0.2">
      <c r="A3" s="37"/>
      <c r="B3" s="59" t="s">
        <v>35</v>
      </c>
      <c r="C3" s="59"/>
      <c r="D3" s="59" t="s">
        <v>36</v>
      </c>
      <c r="E3" s="59" t="s">
        <v>35</v>
      </c>
      <c r="F3" s="59"/>
      <c r="G3" s="59" t="s">
        <v>36</v>
      </c>
      <c r="H3" s="59" t="s">
        <v>35</v>
      </c>
      <c r="I3" s="59"/>
      <c r="J3" s="59" t="s">
        <v>36</v>
      </c>
    </row>
    <row r="4" spans="1:10" x14ac:dyDescent="0.2">
      <c r="A4" s="38">
        <v>40815</v>
      </c>
      <c r="B4" s="55">
        <v>0.37949627161230365</v>
      </c>
      <c r="C4" s="44" t="s">
        <v>12</v>
      </c>
      <c r="D4" s="55">
        <v>2.0671772283217579E-2</v>
      </c>
      <c r="E4" s="55">
        <v>0.3560798534693988</v>
      </c>
      <c r="F4" s="44" t="s">
        <v>12</v>
      </c>
      <c r="G4" s="55">
        <v>0.17179796505006753</v>
      </c>
      <c r="H4" s="55">
        <v>0.26442387491829822</v>
      </c>
      <c r="I4" s="44" t="s">
        <v>12</v>
      </c>
      <c r="J4" s="55">
        <v>0.17073492915058619</v>
      </c>
    </row>
    <row r="5" spans="1:10" x14ac:dyDescent="0.2">
      <c r="A5" s="38">
        <v>40843.599999999999</v>
      </c>
      <c r="B5" s="55">
        <v>0.3399406719832932</v>
      </c>
      <c r="C5" s="44" t="s">
        <v>12</v>
      </c>
      <c r="D5" s="55">
        <v>1.8481277559335402E-2</v>
      </c>
      <c r="E5" s="55">
        <v>0.44563460327632359</v>
      </c>
      <c r="F5" s="44" t="s">
        <v>12</v>
      </c>
      <c r="G5" s="55">
        <v>0.16586083136119689</v>
      </c>
      <c r="H5" s="55">
        <v>0.21442472474038121</v>
      </c>
      <c r="I5" s="44" t="s">
        <v>12</v>
      </c>
      <c r="J5" s="55">
        <v>0.16480430110215397</v>
      </c>
    </row>
    <row r="6" spans="1:10" x14ac:dyDescent="0.2">
      <c r="A6" s="38">
        <v>40855.5</v>
      </c>
      <c r="B6" s="55">
        <v>0.45135800669517484</v>
      </c>
      <c r="C6" s="44" t="s">
        <v>12</v>
      </c>
      <c r="D6" s="55">
        <v>2.4494977843746771E-2</v>
      </c>
      <c r="E6" s="55">
        <v>0.33256299710019616</v>
      </c>
      <c r="F6" s="44" t="s">
        <v>12</v>
      </c>
      <c r="G6" s="55">
        <v>0.1531018648476172</v>
      </c>
      <c r="H6" s="55">
        <v>0.21607899620463392</v>
      </c>
      <c r="I6" s="44" t="s">
        <v>12</v>
      </c>
      <c r="J6" s="55">
        <v>0.15173563313653163</v>
      </c>
    </row>
    <row r="7" spans="1:10" x14ac:dyDescent="0.2">
      <c r="A7" s="38">
        <v>40876.5</v>
      </c>
      <c r="B7" s="55">
        <v>0.32664179455496045</v>
      </c>
      <c r="C7" s="44" t="s">
        <v>12</v>
      </c>
      <c r="D7" s="55">
        <v>1.7984278557507189E-2</v>
      </c>
      <c r="E7" s="55">
        <v>0.34360854363616394</v>
      </c>
      <c r="F7" s="44" t="s">
        <v>12</v>
      </c>
      <c r="G7" s="55">
        <v>0.18246518310712054</v>
      </c>
      <c r="H7" s="55">
        <v>0.32974966180888104</v>
      </c>
      <c r="I7" s="44" t="s">
        <v>12</v>
      </c>
      <c r="J7" s="55">
        <v>0.18203187115550559</v>
      </c>
    </row>
    <row r="8" spans="1:10" x14ac:dyDescent="0.2">
      <c r="A8" s="46">
        <v>40897.5</v>
      </c>
      <c r="B8" s="55">
        <v>0.18957321986093292</v>
      </c>
      <c r="C8" s="37" t="s">
        <v>12</v>
      </c>
      <c r="D8" s="55">
        <v>1.0373455027947232E-2</v>
      </c>
      <c r="E8" s="55">
        <v>0.70888439375672307</v>
      </c>
      <c r="F8" s="37" t="s">
        <v>12</v>
      </c>
      <c r="G8" s="55">
        <v>0.11883295161202367</v>
      </c>
      <c r="H8" s="55">
        <v>0.10154238638234354</v>
      </c>
      <c r="I8" s="37" t="s">
        <v>12</v>
      </c>
      <c r="J8" s="55">
        <v>0.11824365107343107</v>
      </c>
    </row>
    <row r="9" spans="1:10" x14ac:dyDescent="0.2">
      <c r="A9" s="46">
        <v>40919.5</v>
      </c>
      <c r="B9" s="55">
        <v>0.4568315451263012</v>
      </c>
      <c r="C9" s="37" t="s">
        <v>12</v>
      </c>
      <c r="D9" s="55">
        <v>2.4827978061665399E-2</v>
      </c>
      <c r="E9" s="55">
        <v>0.2156078203462731</v>
      </c>
      <c r="F9" s="37" t="s">
        <v>12</v>
      </c>
      <c r="G9" s="55">
        <v>0.15052076742290543</v>
      </c>
      <c r="H9" s="55">
        <v>0.32756063452742462</v>
      </c>
      <c r="I9" s="37" t="s">
        <v>12</v>
      </c>
      <c r="J9" s="55">
        <v>0.15179511237329268</v>
      </c>
    </row>
    <row r="10" spans="1:10" x14ac:dyDescent="0.2">
      <c r="A10" s="38">
        <v>40940.6</v>
      </c>
      <c r="B10" s="55">
        <v>0.41613240756858505</v>
      </c>
      <c r="C10" s="44" t="s">
        <v>12</v>
      </c>
      <c r="D10" s="55">
        <v>2.2840790666558648E-2</v>
      </c>
      <c r="E10" s="55">
        <v>0.38590456169982812</v>
      </c>
      <c r="F10" s="44" t="s">
        <v>12</v>
      </c>
      <c r="G10" s="55">
        <v>0.15660809109308693</v>
      </c>
      <c r="H10" s="55">
        <v>0.19796303073158533</v>
      </c>
      <c r="I10" s="44" t="s">
        <v>12</v>
      </c>
      <c r="J10" s="55">
        <v>0.15489031091890701</v>
      </c>
    </row>
    <row r="11" spans="1:10" x14ac:dyDescent="0.2">
      <c r="A11" s="38">
        <v>40961.5</v>
      </c>
      <c r="B11" s="55">
        <v>0.27791746063155165</v>
      </c>
      <c r="C11" s="44" t="s">
        <v>12</v>
      </c>
      <c r="D11" s="55">
        <v>1.5564891839818788E-2</v>
      </c>
      <c r="E11" s="55">
        <v>0.5707030802456069</v>
      </c>
      <c r="F11" s="44" t="s">
        <v>12</v>
      </c>
      <c r="G11" s="55">
        <v>0.15133356910045054</v>
      </c>
      <c r="H11" s="55">
        <v>0.15137945912284601</v>
      </c>
      <c r="I11" s="44" t="s">
        <v>12</v>
      </c>
      <c r="J11" s="55">
        <v>0.15021102768621955</v>
      </c>
    </row>
    <row r="12" spans="1:10" x14ac:dyDescent="0.2">
      <c r="A12" s="38">
        <v>41003</v>
      </c>
      <c r="B12" s="55">
        <v>0.41172372563485216</v>
      </c>
      <c r="C12" s="44" t="s">
        <v>12</v>
      </c>
      <c r="D12" s="55">
        <v>2.2631315397679229E-2</v>
      </c>
      <c r="E12" s="55">
        <v>0.40462675912255108</v>
      </c>
      <c r="F12" s="44" t="s">
        <v>12</v>
      </c>
      <c r="G12" s="55">
        <v>0.15581942324378262</v>
      </c>
      <c r="H12" s="55">
        <v>0.18364951524259213</v>
      </c>
      <c r="I12" s="44" t="s">
        <v>12</v>
      </c>
      <c r="J12" s="55">
        <v>0.15347913613567502</v>
      </c>
    </row>
    <row r="13" spans="1:10" x14ac:dyDescent="0.2">
      <c r="A13" s="38">
        <v>41061</v>
      </c>
      <c r="B13" s="55">
        <v>0.74340945063577057</v>
      </c>
      <c r="C13" s="44" t="s">
        <v>12</v>
      </c>
      <c r="D13" s="55">
        <v>3.9114356811975032E-2</v>
      </c>
      <c r="E13" s="55">
        <v>0.13061088701760179</v>
      </c>
      <c r="F13" s="44" t="s">
        <v>12</v>
      </c>
      <c r="G13" s="55">
        <v>7.8778348173109455E-2</v>
      </c>
      <c r="H13" s="55">
        <v>0.12597966234662383</v>
      </c>
      <c r="I13" s="44" t="s">
        <v>12</v>
      </c>
      <c r="J13" s="55">
        <v>7.813113185413513E-2</v>
      </c>
    </row>
    <row r="14" spans="1:10" x14ac:dyDescent="0.2">
      <c r="A14" s="38">
        <v>41149.4</v>
      </c>
      <c r="B14" s="55">
        <v>0.56527645455836417</v>
      </c>
      <c r="C14" s="44" t="s">
        <v>12</v>
      </c>
      <c r="D14" s="55">
        <v>3.0572925323636143E-2</v>
      </c>
      <c r="E14" s="55">
        <v>0.24906453871765255</v>
      </c>
      <c r="F14" s="44" t="s">
        <v>12</v>
      </c>
      <c r="G14" s="55">
        <v>0.12604937022678378</v>
      </c>
      <c r="H14" s="55">
        <v>0.18565900672398408</v>
      </c>
      <c r="I14" s="44" t="s">
        <v>12</v>
      </c>
      <c r="J14" s="55">
        <v>0.12461435777454927</v>
      </c>
    </row>
    <row r="15" spans="1:10" x14ac:dyDescent="0.2">
      <c r="A15" s="38">
        <v>41202.6</v>
      </c>
      <c r="B15" s="55">
        <v>0.36692299385864868</v>
      </c>
      <c r="C15" s="44" t="s">
        <v>12</v>
      </c>
      <c r="D15" s="56">
        <v>0.02</v>
      </c>
      <c r="E15" s="55">
        <v>0.45362638517357778</v>
      </c>
      <c r="F15" s="44" t="s">
        <v>12</v>
      </c>
      <c r="G15" s="56">
        <v>0.15</v>
      </c>
      <c r="H15" s="55">
        <v>0.17945062096776968</v>
      </c>
      <c r="I15" s="44" t="s">
        <v>12</v>
      </c>
      <c r="J15" s="56">
        <v>0.15</v>
      </c>
    </row>
    <row r="16" spans="1:10" x14ac:dyDescent="0.2">
      <c r="A16" s="38">
        <v>41249.5</v>
      </c>
      <c r="B16" s="55">
        <v>0.39983867034971415</v>
      </c>
      <c r="C16" s="44" t="s">
        <v>12</v>
      </c>
      <c r="D16" s="56">
        <v>0.02</v>
      </c>
      <c r="E16" s="55">
        <v>0.40086998722739614</v>
      </c>
      <c r="F16" s="44" t="s">
        <v>12</v>
      </c>
      <c r="G16" s="56">
        <v>0.15</v>
      </c>
      <c r="H16" s="55">
        <v>0.1992913424228894</v>
      </c>
      <c r="I16" s="44" t="s">
        <v>12</v>
      </c>
      <c r="J16" s="56">
        <v>0.15</v>
      </c>
    </row>
    <row r="17" spans="1:10" x14ac:dyDescent="0.2">
      <c r="A17" s="38">
        <v>41262</v>
      </c>
      <c r="B17" s="55">
        <v>0.38446481846839781</v>
      </c>
      <c r="C17" s="44" t="s">
        <v>12</v>
      </c>
      <c r="D17" s="56">
        <v>0.02</v>
      </c>
      <c r="E17" s="55">
        <v>0.46450296547072734</v>
      </c>
      <c r="F17" s="44" t="s">
        <v>12</v>
      </c>
      <c r="G17" s="56">
        <v>0.14000000000000001</v>
      </c>
      <c r="H17" s="55">
        <v>0.15103221606087386</v>
      </c>
      <c r="I17" s="44" t="s">
        <v>12</v>
      </c>
      <c r="J17" s="56">
        <v>0.14000000000000001</v>
      </c>
    </row>
    <row r="18" spans="1:10" x14ac:dyDescent="0.2">
      <c r="A18" s="38">
        <v>41276</v>
      </c>
      <c r="B18" s="55"/>
      <c r="C18" s="44" t="s">
        <v>21</v>
      </c>
      <c r="D18" s="56"/>
      <c r="E18" s="55"/>
      <c r="F18" s="44" t="s">
        <v>21</v>
      </c>
      <c r="G18" s="56"/>
      <c r="H18" s="55"/>
      <c r="I18" s="44" t="s">
        <v>21</v>
      </c>
      <c r="J18" s="56"/>
    </row>
    <row r="19" spans="1:10" x14ac:dyDescent="0.2">
      <c r="A19" s="38">
        <v>41304</v>
      </c>
      <c r="B19" s="55">
        <v>0.4853984939749349</v>
      </c>
      <c r="C19" s="44" t="s">
        <v>12</v>
      </c>
      <c r="D19" s="56">
        <v>0.03</v>
      </c>
      <c r="E19" s="55">
        <v>0.2963321955842505</v>
      </c>
      <c r="F19" s="44" t="s">
        <v>12</v>
      </c>
      <c r="G19" s="56">
        <v>0.15</v>
      </c>
      <c r="H19" s="55">
        <v>0.21826931044081208</v>
      </c>
      <c r="I19" s="44" t="s">
        <v>12</v>
      </c>
      <c r="J19" s="56">
        <v>0.15</v>
      </c>
    </row>
    <row r="20" spans="1:10" x14ac:dyDescent="0.2">
      <c r="A20" s="30">
        <v>41334</v>
      </c>
      <c r="B20" s="57">
        <v>0.51716896998382111</v>
      </c>
      <c r="C20" s="33" t="s">
        <v>12</v>
      </c>
      <c r="D20" s="58">
        <v>0.03</v>
      </c>
      <c r="E20" s="57">
        <v>0.27777513592854658</v>
      </c>
      <c r="F20" s="33" t="s">
        <v>12</v>
      </c>
      <c r="G20" s="58">
        <v>0.14000000000000001</v>
      </c>
      <c r="H20" s="57">
        <v>0.20505589408763064</v>
      </c>
      <c r="I20" s="33" t="s">
        <v>12</v>
      </c>
      <c r="J20" s="58">
        <v>0.13</v>
      </c>
    </row>
  </sheetData>
  <mergeCells count="4">
    <mergeCell ref="B1:J1"/>
    <mergeCell ref="B2:D2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</vt:lpstr>
      <vt:lpstr>raw data for high vol. samples</vt:lpstr>
      <vt:lpstr>composites isotope data</vt:lpstr>
      <vt:lpstr>Model vs Observation</vt:lpstr>
      <vt:lpstr>MCMC estimate of observations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Winiger</dc:creator>
  <cp:lastModifiedBy>Patrik Winiger</cp:lastModifiedBy>
  <dcterms:created xsi:type="dcterms:W3CDTF">2016-06-08T14:24:56Z</dcterms:created>
  <dcterms:modified xsi:type="dcterms:W3CDTF">2016-09-23T20:29:52Z</dcterms:modified>
</cp:coreProperties>
</file>